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  <sheet name="Day 6" sheetId="6" r:id="rId6"/>
    <sheet name="Day 7" sheetId="7" r:id="rId7"/>
    <sheet name="Day 8" sheetId="8" r:id="rId8"/>
    <sheet name="Day 9" sheetId="9" r:id="rId9"/>
    <sheet name="DAY 10" sheetId="10" r:id="rId10"/>
    <sheet name="TOTAL" sheetId="11" r:id="rId11"/>
  </sheets>
  <definedNames/>
  <calcPr fullCalcOnLoad="1"/>
</workbook>
</file>

<file path=xl/sharedStrings.xml><?xml version="1.0" encoding="utf-8"?>
<sst xmlns="http://schemas.openxmlformats.org/spreadsheetml/2006/main" count="1266" uniqueCount="184">
  <si>
    <t>Name</t>
  </si>
  <si>
    <t>Nation</t>
  </si>
  <si>
    <t>Batt.</t>
  </si>
  <si>
    <t>Time Start</t>
  </si>
  <si>
    <t>Effective Start Swim</t>
  </si>
  <si>
    <t>End Swim</t>
  </si>
  <si>
    <t>Swim Time</t>
  </si>
  <si>
    <t>End Bike</t>
  </si>
  <si>
    <t>Bike Time</t>
  </si>
  <si>
    <t>End Run</t>
  </si>
  <si>
    <t>Run Time</t>
  </si>
  <si>
    <t>TOTAL</t>
  </si>
  <si>
    <t>Kim Greisen</t>
  </si>
  <si>
    <t>Danimarca</t>
  </si>
  <si>
    <t>9,00</t>
  </si>
  <si>
    <t>9,07</t>
  </si>
  <si>
    <t>10,06</t>
  </si>
  <si>
    <t>16,15</t>
  </si>
  <si>
    <t>Vincenzo Catalano</t>
  </si>
  <si>
    <t>Italia</t>
  </si>
  <si>
    <t>7,30</t>
  </si>
  <si>
    <t>7,38</t>
  </si>
  <si>
    <t>8,55</t>
  </si>
  <si>
    <t>17,19</t>
  </si>
  <si>
    <t>Paolo Della Patrona</t>
  </si>
  <si>
    <t>8,57</t>
  </si>
  <si>
    <t>16,33</t>
  </si>
  <si>
    <t>Wayne Kurtz</t>
  </si>
  <si>
    <t>Usa</t>
  </si>
  <si>
    <t>10,15</t>
  </si>
  <si>
    <t>17,30</t>
  </si>
  <si>
    <t>Hildeberto Villa</t>
  </si>
  <si>
    <t xml:space="preserve"> Mexico</t>
  </si>
  <si>
    <t>10,14</t>
  </si>
  <si>
    <t>16,40</t>
  </si>
  <si>
    <t>Daniel Meier</t>
  </si>
  <si>
    <t>Svizzera</t>
  </si>
  <si>
    <t>17,08</t>
  </si>
  <si>
    <t>Harald Oswald</t>
  </si>
  <si>
    <t>Austria</t>
  </si>
  <si>
    <t>10,07</t>
  </si>
  <si>
    <t>16,54</t>
  </si>
  <si>
    <t>Thierry Delhaye</t>
  </si>
  <si>
    <t>Francia</t>
  </si>
  <si>
    <t>8,46</t>
  </si>
  <si>
    <t>15,46</t>
  </si>
  <si>
    <t>David Clamp</t>
  </si>
  <si>
    <t>Gran Bretagna</t>
  </si>
  <si>
    <t>10,09</t>
  </si>
  <si>
    <t>16,36</t>
  </si>
  <si>
    <t>Michael Ward</t>
  </si>
  <si>
    <t>8,40</t>
  </si>
  <si>
    <t>15,11</t>
  </si>
  <si>
    <t>Leslie Holton</t>
  </si>
  <si>
    <t>VA USA</t>
  </si>
  <si>
    <t>16,27</t>
  </si>
  <si>
    <t>Arnold Wiegand</t>
  </si>
  <si>
    <t>Germania</t>
  </si>
  <si>
    <t>10,08</t>
  </si>
  <si>
    <t>16,19</t>
  </si>
  <si>
    <t>Tony Reed</t>
  </si>
  <si>
    <t>Canada</t>
  </si>
  <si>
    <t>16,18</t>
  </si>
  <si>
    <t>Andrea Pelo di Giorgio</t>
  </si>
  <si>
    <t>8,43</t>
  </si>
  <si>
    <t>15,25</t>
  </si>
  <si>
    <t>Josè Manuel Lopez</t>
  </si>
  <si>
    <t>Spagna</t>
  </si>
  <si>
    <t>10,00</t>
  </si>
  <si>
    <t>16,24</t>
  </si>
  <si>
    <t>Kari Martens</t>
  </si>
  <si>
    <t>Svezia</t>
  </si>
  <si>
    <t>9,01</t>
  </si>
  <si>
    <t>15,29</t>
  </si>
  <si>
    <t>Hermann Steinacher</t>
  </si>
  <si>
    <t>8,42</t>
  </si>
  <si>
    <t>14,55</t>
  </si>
  <si>
    <t>Stephen Johnson</t>
  </si>
  <si>
    <t>10,23</t>
  </si>
  <si>
    <t>17,58</t>
  </si>
  <si>
    <t>Sarka Kolbova</t>
  </si>
  <si>
    <t>Repubblica Ceca</t>
  </si>
  <si>
    <t>8,44</t>
  </si>
  <si>
    <t>16,35</t>
  </si>
  <si>
    <t>DAY 1 - 30.09.2011</t>
  </si>
  <si>
    <t>Batt 1=</t>
  </si>
  <si>
    <t>Batt 2=</t>
  </si>
  <si>
    <t>=WENN(D27=1;$E$24;$E$25)</t>
  </si>
  <si>
    <t>9,15</t>
  </si>
  <si>
    <t>10,20</t>
  </si>
  <si>
    <t>16,28</t>
  </si>
  <si>
    <t>6:08</t>
  </si>
  <si>
    <t>7,40</t>
  </si>
  <si>
    <t>8,59</t>
  </si>
  <si>
    <t>18,02</t>
  </si>
  <si>
    <t>9:03</t>
  </si>
  <si>
    <t>9,06</t>
  </si>
  <si>
    <t>17,17</t>
  </si>
  <si>
    <t>8:11</t>
  </si>
  <si>
    <t>10,28</t>
  </si>
  <si>
    <t>17,47</t>
  </si>
  <si>
    <t>7:19</t>
  </si>
  <si>
    <t>10,31</t>
  </si>
  <si>
    <t>17,05</t>
  </si>
  <si>
    <t>6:34</t>
  </si>
  <si>
    <t>17,14</t>
  </si>
  <si>
    <t>6:46</t>
  </si>
  <si>
    <t>16,44</t>
  </si>
  <si>
    <t>6:29</t>
  </si>
  <si>
    <t>15,16</t>
  </si>
  <si>
    <t>6:30</t>
  </si>
  <si>
    <t>10,18</t>
  </si>
  <si>
    <t>6:56</t>
  </si>
  <si>
    <t>8,45</t>
  </si>
  <si>
    <t>16,00</t>
  </si>
  <si>
    <t>7:15</t>
  </si>
  <si>
    <t>Portsmouth, VA USA</t>
  </si>
  <si>
    <t>9,13</t>
  </si>
  <si>
    <t>17,15</t>
  </si>
  <si>
    <t>8:02</t>
  </si>
  <si>
    <t>16,21</t>
  </si>
  <si>
    <t>6:03</t>
  </si>
  <si>
    <t>9,12</t>
  </si>
  <si>
    <t>16,52</t>
  </si>
  <si>
    <t>7:40</t>
  </si>
  <si>
    <t>15,34</t>
  </si>
  <si>
    <t>6:48</t>
  </si>
  <si>
    <t>10,13</t>
  </si>
  <si>
    <t>17, 52</t>
  </si>
  <si>
    <t>7:39</t>
  </si>
  <si>
    <t>9,02</t>
  </si>
  <si>
    <t>14,57</t>
  </si>
  <si>
    <t>5:55</t>
  </si>
  <si>
    <t>14,56</t>
  </si>
  <si>
    <t>6:10</t>
  </si>
  <si>
    <t>10,33</t>
  </si>
  <si>
    <t>17,45</t>
  </si>
  <si>
    <t>7:12</t>
  </si>
  <si>
    <t>8,49</t>
  </si>
  <si>
    <t>16,23</t>
  </si>
  <si>
    <t>7:34</t>
  </si>
  <si>
    <t>DAY 2 - 01.10.2011</t>
  </si>
  <si>
    <t>Mexico</t>
  </si>
  <si>
    <t>DNF</t>
  </si>
  <si>
    <t>USA</t>
  </si>
  <si>
    <t>DAY 3 - 02.10.2011</t>
  </si>
  <si>
    <t>DAY 4 - 03.10.2011</t>
  </si>
  <si>
    <t>DNS</t>
  </si>
  <si>
    <t>DAY 5 - 04.10.2011</t>
  </si>
  <si>
    <t>DAY 6 - 05.10.2011</t>
  </si>
  <si>
    <t>DAY 7 - 06.10.2011</t>
  </si>
  <si>
    <t>DAY 8 - 07.10.2011</t>
  </si>
  <si>
    <t>DAY 9 - 08.10.2011</t>
  </si>
  <si>
    <t>DAY 10 - 09.10.2011</t>
  </si>
  <si>
    <t>GENERAL CLASSIFICATION</t>
  </si>
  <si>
    <t>Pos</t>
  </si>
  <si>
    <t>N</t>
  </si>
  <si>
    <t>NAME</t>
  </si>
  <si>
    <t>NAT.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</si>
  <si>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</si>
  <si>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</si>
  <si>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</si>
  <si>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</si>
  <si>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</si>
  <si>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</si>
  <si>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</si>
  <si>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</si>
  <si>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</si>
  <si>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</si>
  <si>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TOTAL TIME</t>
  </si>
  <si>
    <t>Media</t>
  </si>
  <si>
    <t>DAN</t>
  </si>
  <si>
    <t>FRA</t>
  </si>
  <si>
    <t>GBR</t>
  </si>
  <si>
    <t>AUT</t>
  </si>
  <si>
    <t>ITA</t>
  </si>
  <si>
    <t>SUI</t>
  </si>
  <si>
    <t>SPA</t>
  </si>
  <si>
    <t>CAN</t>
  </si>
  <si>
    <t>SWE</t>
  </si>
  <si>
    <t>GER</t>
  </si>
  <si>
    <t>CZE</t>
  </si>
  <si>
    <t>MEX</t>
  </si>
  <si>
    <t xml:space="preserve"> 30.09.2011 - 09.10.2011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</si>
</sst>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H:MM;@"/>
    <numFmt numFmtId="167" formatCode="0.00"/>
    <numFmt numFmtId="168" formatCode="HH:MM:SS"/>
    <numFmt numFmtId="169" formatCode="HH:MM"/>
    <numFmt numFmtId="170" formatCode="H:MM:SS;@"/>
    <numFmt numFmtId="171" formatCode="[H]:MM:SS;@"/>
    <numFmt numFmtId="172" formatCode="[HH]:MM:SS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omic Sans MS"/>
      <family val="4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36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166" fontId="8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5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5" fillId="2" borderId="1" xfId="0" applyFont="1" applyFill="1" applyBorder="1" applyAlignment="1">
      <alignment/>
    </xf>
    <xf numFmtId="164" fontId="9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wrapText="1"/>
    </xf>
    <xf numFmtId="166" fontId="8" fillId="2" borderId="1" xfId="0" applyNumberFormat="1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8" fontId="8" fillId="2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11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" fillId="0" borderId="0" xfId="0" applyFont="1" applyAlignment="1">
      <alignment/>
    </xf>
    <xf numFmtId="164" fontId="12" fillId="0" borderId="0" xfId="0" applyFont="1" applyAlignment="1">
      <alignment horizontal="center"/>
    </xf>
    <xf numFmtId="169" fontId="12" fillId="0" borderId="0" xfId="0" applyNumberFormat="1" applyFont="1" applyAlignment="1">
      <alignment horizontal="center" wrapText="1"/>
    </xf>
    <xf numFmtId="165" fontId="12" fillId="0" borderId="0" xfId="0" applyNumberFormat="1" applyFont="1" applyAlignment="1">
      <alignment horizontal="center" wrapText="1"/>
    </xf>
    <xf numFmtId="166" fontId="13" fillId="0" borderId="0" xfId="0" applyNumberFormat="1" applyFont="1" applyAlignment="1">
      <alignment horizontal="center" wrapText="1"/>
    </xf>
    <xf numFmtId="167" fontId="12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4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165" fontId="8" fillId="0" borderId="0" xfId="0" applyNumberFormat="1" applyFont="1" applyAlignment="1">
      <alignment horizontal="center" wrapText="1"/>
    </xf>
    <xf numFmtId="170" fontId="8" fillId="0" borderId="0" xfId="0" applyNumberFormat="1" applyFont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70" fontId="8" fillId="0" borderId="1" xfId="0" applyNumberFormat="1" applyFont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wrapText="1"/>
    </xf>
    <xf numFmtId="170" fontId="8" fillId="2" borderId="1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167" fontId="7" fillId="0" borderId="2" xfId="0" applyNumberFormat="1" applyFont="1" applyBorder="1" applyAlignment="1">
      <alignment horizontal="center" wrapText="1"/>
    </xf>
    <xf numFmtId="164" fontId="5" fillId="0" borderId="3" xfId="0" applyFont="1" applyBorder="1" applyAlignment="1">
      <alignment/>
    </xf>
    <xf numFmtId="164" fontId="9" fillId="0" borderId="2" xfId="0" applyFont="1" applyBorder="1" applyAlignment="1">
      <alignment/>
    </xf>
    <xf numFmtId="167" fontId="7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71" fontId="8" fillId="0" borderId="4" xfId="0" applyNumberFormat="1" applyFont="1" applyBorder="1" applyAlignment="1">
      <alignment horizontal="center"/>
    </xf>
    <xf numFmtId="164" fontId="5" fillId="3" borderId="3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7" fillId="3" borderId="2" xfId="0" applyFont="1" applyFill="1" applyBorder="1" applyAlignment="1">
      <alignment horizontal="center"/>
    </xf>
    <xf numFmtId="167" fontId="7" fillId="3" borderId="4" xfId="0" applyNumberFormat="1" applyFont="1" applyFill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3" borderId="0" xfId="0" applyFill="1" applyAlignment="1">
      <alignment/>
    </xf>
    <xf numFmtId="164" fontId="5" fillId="2" borderId="3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7" fillId="2" borderId="2" xfId="0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71" fontId="8" fillId="2" borderId="4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 horizontal="center" vertical="center"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4" fontId="5" fillId="0" borderId="4" xfId="0" applyFont="1" applyBorder="1" applyAlignment="1">
      <alignment/>
    </xf>
    <xf numFmtId="164" fontId="7" fillId="0" borderId="4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4" fontId="5" fillId="3" borderId="4" xfId="0" applyFont="1" applyFill="1" applyBorder="1" applyAlignment="1">
      <alignment/>
    </xf>
    <xf numFmtId="167" fontId="8" fillId="3" borderId="4" xfId="0" applyNumberFormat="1" applyFont="1" applyFill="1" applyBorder="1" applyAlignment="1">
      <alignment horizontal="center"/>
    </xf>
    <xf numFmtId="171" fontId="8" fillId="3" borderId="4" xfId="0" applyNumberFormat="1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6" fontId="8" fillId="0" borderId="2" xfId="0" applyNumberFormat="1" applyFont="1" applyBorder="1" applyAlignment="1">
      <alignment horizontal="center" wrapText="1"/>
    </xf>
    <xf numFmtId="164" fontId="5" fillId="2" borderId="4" xfId="0" applyFont="1" applyFill="1" applyBorder="1" applyAlignment="1">
      <alignment/>
    </xf>
    <xf numFmtId="164" fontId="7" fillId="3" borderId="4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5" fillId="0" borderId="4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164" fontId="8" fillId="3" borderId="4" xfId="0" applyFont="1" applyFill="1" applyBorder="1" applyAlignment="1">
      <alignment/>
    </xf>
    <xf numFmtId="164" fontId="15" fillId="3" borderId="2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64" fontId="16" fillId="0" borderId="5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0" fillId="0" borderId="4" xfId="0" applyBorder="1" applyAlignment="1">
      <alignment horizontal="center"/>
    </xf>
    <xf numFmtId="164" fontId="17" fillId="0" borderId="9" xfId="0" applyFont="1" applyBorder="1" applyAlignment="1">
      <alignment horizontal="center"/>
    </xf>
    <xf numFmtId="171" fontId="15" fillId="0" borderId="4" xfId="0" applyNumberFormat="1" applyFont="1" applyBorder="1" applyAlignment="1">
      <alignment horizontal="center"/>
    </xf>
    <xf numFmtId="170" fontId="15" fillId="0" borderId="1" xfId="0" applyNumberFormat="1" applyFont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171" fontId="15" fillId="0" borderId="11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4" fontId="4" fillId="0" borderId="4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71" fontId="15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 horizontal="center"/>
    </xf>
    <xf numFmtId="170" fontId="15" fillId="0" borderId="4" xfId="0" applyNumberFormat="1" applyFont="1" applyBorder="1" applyAlignment="1">
      <alignment horizontal="center"/>
    </xf>
    <xf numFmtId="171" fontId="15" fillId="0" borderId="8" xfId="0" applyNumberFormat="1" applyFont="1" applyBorder="1" applyAlignment="1">
      <alignment horizontal="center"/>
    </xf>
    <xf numFmtId="171" fontId="15" fillId="0" borderId="1" xfId="0" applyNumberFormat="1" applyFont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0" fillId="3" borderId="8" xfId="0" applyFill="1" applyBorder="1" applyAlignment="1">
      <alignment horizontal="center"/>
    </xf>
    <xf numFmtId="164" fontId="9" fillId="3" borderId="1" xfId="0" applyFont="1" applyFill="1" applyBorder="1" applyAlignment="1">
      <alignment/>
    </xf>
    <xf numFmtId="164" fontId="0" fillId="3" borderId="8" xfId="0" applyFont="1" applyFill="1" applyBorder="1" applyAlignment="1">
      <alignment horizontal="center"/>
    </xf>
    <xf numFmtId="171" fontId="15" fillId="3" borderId="1" xfId="0" applyNumberFormat="1" applyFont="1" applyFill="1" applyBorder="1" applyAlignment="1">
      <alignment horizontal="center"/>
    </xf>
    <xf numFmtId="170" fontId="15" fillId="3" borderId="4" xfId="0" applyNumberFormat="1" applyFont="1" applyFill="1" applyBorder="1" applyAlignment="1">
      <alignment horizontal="center"/>
    </xf>
    <xf numFmtId="171" fontId="15" fillId="3" borderId="4" xfId="0" applyNumberFormat="1" applyFont="1" applyFill="1" applyBorder="1" applyAlignment="1">
      <alignment horizontal="center"/>
    </xf>
    <xf numFmtId="171" fontId="15" fillId="3" borderId="10" xfId="0" applyNumberFormat="1" applyFont="1" applyFill="1" applyBorder="1" applyAlignment="1">
      <alignment horizontal="center"/>
    </xf>
    <xf numFmtId="170" fontId="15" fillId="3" borderId="1" xfId="0" applyNumberFormat="1" applyFont="1" applyFill="1" applyBorder="1" applyAlignment="1">
      <alignment horizontal="center"/>
    </xf>
    <xf numFmtId="171" fontId="15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3">
      <selection activeCell="F1" sqref="F1"/>
    </sheetView>
  </sheetViews>
  <sheetFormatPr defaultColWidth="9.140625" defaultRowHeight="15"/>
  <cols>
    <col min="1" max="1" width="3.28125" style="1" customWidth="1"/>
    <col min="2" max="2" width="22.00390625" style="0" customWidth="1"/>
    <col min="3" max="3" width="13.57421875" style="0" customWidth="1"/>
    <col min="4" max="4" width="5.28125" style="2" customWidth="1"/>
    <col min="5" max="7" width="9.7109375" style="3" customWidth="1"/>
    <col min="8" max="8" width="9.7109375" style="4" customWidth="1"/>
    <col min="9" max="9" width="9.7109375" style="3" customWidth="1"/>
    <col min="10" max="10" width="9.7109375" style="4" customWidth="1"/>
    <col min="11" max="11" width="9.7109375" style="5" customWidth="1"/>
    <col min="12" max="12" width="9.7109375" style="6" customWidth="1"/>
    <col min="13" max="13" width="9.8515625" style="7" customWidth="1"/>
    <col min="14" max="14" width="9.140625" style="8" customWidth="1"/>
    <col min="15" max="15" width="14.28125" style="8" customWidth="1"/>
  </cols>
  <sheetData>
    <row r="1" spans="1:15" ht="43.5">
      <c r="A1" s="9"/>
      <c r="B1" s="10" t="s">
        <v>0</v>
      </c>
      <c r="C1" s="10" t="s">
        <v>1</v>
      </c>
      <c r="D1" s="11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2" t="s">
        <v>7</v>
      </c>
      <c r="J1" s="13" t="s">
        <v>8</v>
      </c>
      <c r="K1" s="14" t="s">
        <v>9</v>
      </c>
      <c r="L1" s="13" t="s">
        <v>10</v>
      </c>
      <c r="M1" s="15" t="s">
        <v>11</v>
      </c>
      <c r="N1" s="16"/>
      <c r="O1" s="16"/>
    </row>
    <row r="2" spans="1:256" s="26" customFormat="1" ht="15">
      <c r="A2" s="17">
        <v>1</v>
      </c>
      <c r="B2" s="18" t="s">
        <v>12</v>
      </c>
      <c r="C2" s="18" t="s">
        <v>13</v>
      </c>
      <c r="D2" s="19">
        <v>2</v>
      </c>
      <c r="E2" s="20" t="s">
        <v>14</v>
      </c>
      <c r="F2" s="20" t="s">
        <v>15</v>
      </c>
      <c r="G2" s="20" t="s">
        <v>16</v>
      </c>
      <c r="H2" s="21">
        <v>0.04097222222222222</v>
      </c>
      <c r="I2" s="20" t="s">
        <v>17</v>
      </c>
      <c r="J2" s="21">
        <v>0.25625000000000003</v>
      </c>
      <c r="K2" s="22">
        <v>20.59</v>
      </c>
      <c r="L2" s="23">
        <v>0.19722222222222222</v>
      </c>
      <c r="M2" s="24">
        <v>0.49444444444444446</v>
      </c>
      <c r="N2" s="25"/>
      <c r="O2" s="25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6" customFormat="1" ht="15">
      <c r="A3" s="17">
        <v>3</v>
      </c>
      <c r="B3" s="18" t="s">
        <v>18</v>
      </c>
      <c r="C3" s="18" t="s">
        <v>19</v>
      </c>
      <c r="D3" s="19">
        <v>1</v>
      </c>
      <c r="E3" s="20" t="s">
        <v>20</v>
      </c>
      <c r="F3" s="20" t="s">
        <v>21</v>
      </c>
      <c r="G3" s="20" t="s">
        <v>22</v>
      </c>
      <c r="H3" s="21">
        <v>0.05347222222222222</v>
      </c>
      <c r="I3" s="20" t="s">
        <v>23</v>
      </c>
      <c r="J3" s="21">
        <v>0.35</v>
      </c>
      <c r="K3" s="22">
        <v>23.29</v>
      </c>
      <c r="L3" s="23">
        <v>0.2569444444444445</v>
      </c>
      <c r="M3" s="24">
        <v>0.6604166666666667</v>
      </c>
      <c r="N3" s="25"/>
      <c r="O3" s="25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6" customFormat="1" ht="15">
      <c r="A4" s="17">
        <v>4</v>
      </c>
      <c r="B4" s="18" t="s">
        <v>24</v>
      </c>
      <c r="C4" s="18" t="s">
        <v>19</v>
      </c>
      <c r="D4" s="19">
        <v>1</v>
      </c>
      <c r="E4" s="20" t="s">
        <v>20</v>
      </c>
      <c r="F4" s="20" t="s">
        <v>21</v>
      </c>
      <c r="G4" s="20" t="s">
        <v>25</v>
      </c>
      <c r="H4" s="21">
        <v>0.05486111111111111</v>
      </c>
      <c r="I4" s="20" t="s">
        <v>26</v>
      </c>
      <c r="J4" s="21">
        <v>0.31666666666666665</v>
      </c>
      <c r="K4" s="22">
        <v>22.57</v>
      </c>
      <c r="L4" s="23">
        <v>0.26666666666666666</v>
      </c>
      <c r="M4" s="24">
        <v>0.6381944444444444</v>
      </c>
      <c r="N4" s="25"/>
      <c r="O4" s="25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6" customFormat="1" ht="15">
      <c r="A5" s="17">
        <v>5</v>
      </c>
      <c r="B5" s="18" t="s">
        <v>27</v>
      </c>
      <c r="C5" s="18" t="s">
        <v>28</v>
      </c>
      <c r="D5" s="19">
        <v>2</v>
      </c>
      <c r="E5" s="20" t="s">
        <v>14</v>
      </c>
      <c r="F5" s="20" t="s">
        <v>15</v>
      </c>
      <c r="G5" s="20" t="s">
        <v>29</v>
      </c>
      <c r="H5" s="21">
        <v>0.04722222222222222</v>
      </c>
      <c r="I5" s="20" t="s">
        <v>30</v>
      </c>
      <c r="J5" s="21">
        <v>0.3020833333333333</v>
      </c>
      <c r="K5" s="22">
        <v>22.47</v>
      </c>
      <c r="L5" s="23">
        <v>0.22013888888888888</v>
      </c>
      <c r="M5" s="24">
        <v>0.5694444444444444</v>
      </c>
      <c r="N5" s="25"/>
      <c r="O5" s="25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6" customFormat="1" ht="15">
      <c r="A6" s="17">
        <v>6</v>
      </c>
      <c r="B6" s="18" t="s">
        <v>31</v>
      </c>
      <c r="C6" s="18" t="s">
        <v>32</v>
      </c>
      <c r="D6" s="19">
        <v>2</v>
      </c>
      <c r="E6" s="20" t="s">
        <v>14</v>
      </c>
      <c r="F6" s="20" t="s">
        <v>15</v>
      </c>
      <c r="G6" s="20" t="s">
        <v>33</v>
      </c>
      <c r="H6" s="21">
        <v>0.04652777777777778</v>
      </c>
      <c r="I6" s="20" t="s">
        <v>34</v>
      </c>
      <c r="J6" s="21">
        <v>0.26805555555555555</v>
      </c>
      <c r="K6" s="22">
        <v>22.26</v>
      </c>
      <c r="L6" s="23">
        <v>0.24027777777777778</v>
      </c>
      <c r="M6" s="24">
        <v>0.5548611111111111</v>
      </c>
      <c r="N6" s="25"/>
      <c r="O6" s="25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6" customFormat="1" ht="15">
      <c r="A7" s="17">
        <v>7</v>
      </c>
      <c r="B7" s="18" t="s">
        <v>35</v>
      </c>
      <c r="C7" s="18" t="s">
        <v>36</v>
      </c>
      <c r="D7" s="19">
        <v>2</v>
      </c>
      <c r="E7" s="20" t="s">
        <v>14</v>
      </c>
      <c r="F7" s="20" t="s">
        <v>15</v>
      </c>
      <c r="G7" s="20" t="s">
        <v>29</v>
      </c>
      <c r="H7" s="21">
        <v>0.04722222222222222</v>
      </c>
      <c r="I7" s="20" t="s">
        <v>37</v>
      </c>
      <c r="J7" s="21">
        <v>0.28680555555555554</v>
      </c>
      <c r="K7" s="22">
        <v>22.3</v>
      </c>
      <c r="L7" s="23">
        <v>0.2236111111111111</v>
      </c>
      <c r="M7" s="24">
        <v>0.5576388888888889</v>
      </c>
      <c r="N7" s="25"/>
      <c r="O7" s="25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6" customFormat="1" ht="15">
      <c r="A8" s="28">
        <v>8</v>
      </c>
      <c r="B8" s="29" t="s">
        <v>38</v>
      </c>
      <c r="C8" s="29" t="s">
        <v>39</v>
      </c>
      <c r="D8" s="30">
        <v>2</v>
      </c>
      <c r="E8" s="31" t="s">
        <v>14</v>
      </c>
      <c r="F8" s="31" t="s">
        <v>15</v>
      </c>
      <c r="G8" s="31" t="s">
        <v>40</v>
      </c>
      <c r="H8" s="32">
        <v>0.041666666666666664</v>
      </c>
      <c r="I8" s="31" t="s">
        <v>41</v>
      </c>
      <c r="J8" s="32">
        <v>0.2826388888888889</v>
      </c>
      <c r="K8" s="33">
        <v>21.02</v>
      </c>
      <c r="L8" s="34">
        <v>0.17222222222222225</v>
      </c>
      <c r="M8" s="35">
        <v>0.49652777777777773</v>
      </c>
      <c r="N8" s="25"/>
      <c r="O8" s="25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6" customFormat="1" ht="15">
      <c r="A9" s="17">
        <v>9</v>
      </c>
      <c r="B9" s="18" t="s">
        <v>42</v>
      </c>
      <c r="C9" s="18" t="s">
        <v>43</v>
      </c>
      <c r="D9" s="19">
        <v>1</v>
      </c>
      <c r="E9" s="20" t="s">
        <v>20</v>
      </c>
      <c r="F9" s="20" t="s">
        <v>21</v>
      </c>
      <c r="G9" s="20" t="s">
        <v>44</v>
      </c>
      <c r="H9" s="21">
        <v>0.04722222222222222</v>
      </c>
      <c r="I9" s="20" t="s">
        <v>45</v>
      </c>
      <c r="J9" s="21">
        <v>0.2916666666666667</v>
      </c>
      <c r="K9" s="22">
        <v>19.54</v>
      </c>
      <c r="L9" s="23">
        <v>0.17222222222222225</v>
      </c>
      <c r="M9" s="24">
        <v>0.5111111111111112</v>
      </c>
      <c r="N9" s="25"/>
      <c r="O9" s="25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6" customFormat="1" ht="15">
      <c r="A10" s="17">
        <v>11</v>
      </c>
      <c r="B10" s="18" t="s">
        <v>46</v>
      </c>
      <c r="C10" s="18" t="s">
        <v>47</v>
      </c>
      <c r="D10" s="19">
        <v>2</v>
      </c>
      <c r="E10" s="20" t="s">
        <v>14</v>
      </c>
      <c r="F10" s="20" t="s">
        <v>15</v>
      </c>
      <c r="G10" s="20" t="s">
        <v>48</v>
      </c>
      <c r="H10" s="21">
        <v>0.04305555555555556</v>
      </c>
      <c r="I10" s="20" t="s">
        <v>49</v>
      </c>
      <c r="J10" s="21">
        <v>0.26875</v>
      </c>
      <c r="K10" s="22">
        <v>20.51</v>
      </c>
      <c r="L10" s="23">
        <v>0.17708333333333334</v>
      </c>
      <c r="M10" s="24">
        <v>0.4888888888888889</v>
      </c>
      <c r="N10" s="25"/>
      <c r="O10" s="25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6" customFormat="1" ht="15">
      <c r="A11" s="17">
        <v>12</v>
      </c>
      <c r="B11" s="18" t="s">
        <v>50</v>
      </c>
      <c r="C11" s="18" t="s">
        <v>47</v>
      </c>
      <c r="D11" s="19">
        <v>1</v>
      </c>
      <c r="E11" s="20" t="s">
        <v>20</v>
      </c>
      <c r="F11" s="20" t="s">
        <v>21</v>
      </c>
      <c r="G11" s="20" t="s">
        <v>51</v>
      </c>
      <c r="H11" s="21">
        <v>0.04305555555555556</v>
      </c>
      <c r="I11" s="20" t="s">
        <v>52</v>
      </c>
      <c r="J11" s="21">
        <v>0.27152777777777776</v>
      </c>
      <c r="K11" s="22">
        <v>20.26</v>
      </c>
      <c r="L11" s="23">
        <v>0.21875</v>
      </c>
      <c r="M11" s="24">
        <v>0.5333333333333333</v>
      </c>
      <c r="N11" s="25"/>
      <c r="O11" s="25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6" customFormat="1" ht="15">
      <c r="A12" s="17">
        <v>14</v>
      </c>
      <c r="B12" s="18" t="s">
        <v>53</v>
      </c>
      <c r="C12" s="18" t="s">
        <v>54</v>
      </c>
      <c r="D12" s="19">
        <v>1</v>
      </c>
      <c r="E12" s="20" t="s">
        <v>20</v>
      </c>
      <c r="F12" s="20" t="s">
        <v>21</v>
      </c>
      <c r="G12" s="20" t="s">
        <v>14</v>
      </c>
      <c r="H12" s="21">
        <v>0.05694444444444444</v>
      </c>
      <c r="I12" s="20" t="s">
        <v>55</v>
      </c>
      <c r="J12" s="21">
        <v>0.3104166666666667</v>
      </c>
      <c r="K12" s="22">
        <v>23.08</v>
      </c>
      <c r="L12" s="23">
        <v>0.27847222222222223</v>
      </c>
      <c r="M12" s="24">
        <v>0.6458333333333334</v>
      </c>
      <c r="N12" s="25"/>
      <c r="O12" s="25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6" customFormat="1" ht="15">
      <c r="A13" s="17">
        <v>15</v>
      </c>
      <c r="B13" s="18" t="s">
        <v>56</v>
      </c>
      <c r="C13" s="18" t="s">
        <v>57</v>
      </c>
      <c r="D13" s="19">
        <v>2</v>
      </c>
      <c r="E13" s="20" t="s">
        <v>14</v>
      </c>
      <c r="F13" s="20" t="s">
        <v>15</v>
      </c>
      <c r="G13" s="20" t="s">
        <v>58</v>
      </c>
      <c r="H13" s="21">
        <v>0.042361111111111106</v>
      </c>
      <c r="I13" s="20" t="s">
        <v>59</v>
      </c>
      <c r="J13" s="21">
        <v>0.2576388888888889</v>
      </c>
      <c r="K13" s="22">
        <v>20.54</v>
      </c>
      <c r="L13" s="23">
        <v>0.1909722222222222</v>
      </c>
      <c r="M13" s="24">
        <v>0.4909722222222222</v>
      </c>
      <c r="N13" s="25"/>
      <c r="O13" s="25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6" customFormat="1" ht="15">
      <c r="A14" s="17">
        <v>16</v>
      </c>
      <c r="B14" s="18" t="s">
        <v>60</v>
      </c>
      <c r="C14" s="18" t="s">
        <v>61</v>
      </c>
      <c r="D14" s="19">
        <v>1</v>
      </c>
      <c r="E14" s="20" t="s">
        <v>20</v>
      </c>
      <c r="F14" s="20" t="s">
        <v>21</v>
      </c>
      <c r="G14" s="20" t="s">
        <v>22</v>
      </c>
      <c r="H14" s="21">
        <v>0.05347222222222222</v>
      </c>
      <c r="I14" s="20" t="s">
        <v>62</v>
      </c>
      <c r="J14" s="21">
        <v>0.3076388888888889</v>
      </c>
      <c r="K14" s="22">
        <v>20.55</v>
      </c>
      <c r="L14" s="23">
        <v>0.19236111111111112</v>
      </c>
      <c r="M14" s="24">
        <v>0.5534722222222223</v>
      </c>
      <c r="N14" s="25"/>
      <c r="O14" s="25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6" customFormat="1" ht="15">
      <c r="A15" s="17">
        <v>17</v>
      </c>
      <c r="B15" s="18" t="s">
        <v>63</v>
      </c>
      <c r="C15" s="18" t="s">
        <v>19</v>
      </c>
      <c r="D15" s="19">
        <v>1</v>
      </c>
      <c r="E15" s="20" t="s">
        <v>20</v>
      </c>
      <c r="F15" s="20" t="s">
        <v>21</v>
      </c>
      <c r="G15" s="20" t="s">
        <v>64</v>
      </c>
      <c r="H15" s="21">
        <v>0.04513888888888889</v>
      </c>
      <c r="I15" s="20" t="s">
        <v>65</v>
      </c>
      <c r="J15" s="21">
        <v>0.2791666666666667</v>
      </c>
      <c r="K15" s="22">
        <v>19.55</v>
      </c>
      <c r="L15" s="23">
        <v>0.1875</v>
      </c>
      <c r="M15" s="24">
        <v>0.5118055555555555</v>
      </c>
      <c r="N15" s="25"/>
      <c r="O15" s="25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6" customFormat="1" ht="15">
      <c r="A16" s="17">
        <v>18</v>
      </c>
      <c r="B16" s="18" t="s">
        <v>66</v>
      </c>
      <c r="C16" s="18" t="s">
        <v>67</v>
      </c>
      <c r="D16" s="19">
        <v>2</v>
      </c>
      <c r="E16" s="20" t="s">
        <v>14</v>
      </c>
      <c r="F16" s="20" t="s">
        <v>15</v>
      </c>
      <c r="G16" s="20" t="s">
        <v>68</v>
      </c>
      <c r="H16" s="21">
        <v>0.03680555555555556</v>
      </c>
      <c r="I16" s="20" t="s">
        <v>69</v>
      </c>
      <c r="J16" s="21">
        <v>0.26666666666666666</v>
      </c>
      <c r="K16" s="22">
        <v>20.59</v>
      </c>
      <c r="L16" s="23">
        <v>0.1909722222222222</v>
      </c>
      <c r="M16" s="24">
        <v>0.49444444444444446</v>
      </c>
      <c r="N16" s="25"/>
      <c r="O16" s="25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6" customFormat="1" ht="15">
      <c r="A17" s="17">
        <v>19</v>
      </c>
      <c r="B17" s="18" t="s">
        <v>70</v>
      </c>
      <c r="C17" s="18" t="s">
        <v>71</v>
      </c>
      <c r="D17" s="19">
        <v>1</v>
      </c>
      <c r="E17" s="20" t="s">
        <v>20</v>
      </c>
      <c r="F17" s="20" t="s">
        <v>21</v>
      </c>
      <c r="G17" s="20" t="s">
        <v>72</v>
      </c>
      <c r="H17" s="21">
        <v>0.057638888888888885</v>
      </c>
      <c r="I17" s="20" t="s">
        <v>73</v>
      </c>
      <c r="J17" s="21">
        <v>0.26944444444444443</v>
      </c>
      <c r="K17" s="22">
        <v>20.12</v>
      </c>
      <c r="L17" s="23">
        <v>0.19652777777777777</v>
      </c>
      <c r="M17" s="24">
        <v>0.5236111111111111</v>
      </c>
      <c r="N17" s="25"/>
      <c r="O17" s="25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6" customFormat="1" ht="15">
      <c r="A18" s="17">
        <v>20</v>
      </c>
      <c r="B18" s="18" t="s">
        <v>74</v>
      </c>
      <c r="C18" s="18" t="s">
        <v>39</v>
      </c>
      <c r="D18" s="19">
        <v>1</v>
      </c>
      <c r="E18" s="20" t="s">
        <v>20</v>
      </c>
      <c r="F18" s="20" t="s">
        <v>21</v>
      </c>
      <c r="G18" s="20" t="s">
        <v>75</v>
      </c>
      <c r="H18" s="21">
        <v>0.044444444444444446</v>
      </c>
      <c r="I18" s="20" t="s">
        <v>76</v>
      </c>
      <c r="J18" s="21">
        <v>0.2590277777777778</v>
      </c>
      <c r="K18" s="22">
        <v>19.45</v>
      </c>
      <c r="L18" s="23">
        <v>0.20138888888888887</v>
      </c>
      <c r="M18" s="24">
        <v>0.5048611111111111</v>
      </c>
      <c r="N18" s="25"/>
      <c r="O18" s="25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26" customFormat="1" ht="15">
      <c r="A19" s="17">
        <v>21</v>
      </c>
      <c r="B19" s="18" t="s">
        <v>77</v>
      </c>
      <c r="C19" s="18" t="s">
        <v>61</v>
      </c>
      <c r="D19" s="19">
        <v>2</v>
      </c>
      <c r="E19" s="20" t="s">
        <v>14</v>
      </c>
      <c r="F19" s="20" t="s">
        <v>15</v>
      </c>
      <c r="G19" s="20" t="s">
        <v>78</v>
      </c>
      <c r="H19" s="21">
        <v>0.052083333333333336</v>
      </c>
      <c r="I19" s="20" t="s">
        <v>79</v>
      </c>
      <c r="J19" s="21">
        <v>0.3159722222222222</v>
      </c>
      <c r="K19" s="22">
        <v>23.27</v>
      </c>
      <c r="L19" s="23">
        <v>0.22847222222222222</v>
      </c>
      <c r="M19" s="24">
        <v>0.5965277777777778</v>
      </c>
      <c r="N19" s="25"/>
      <c r="O19" s="25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26" customFormat="1" ht="15">
      <c r="A20" s="17">
        <v>23</v>
      </c>
      <c r="B20" s="18" t="s">
        <v>80</v>
      </c>
      <c r="C20" s="18" t="s">
        <v>81</v>
      </c>
      <c r="D20" s="19">
        <v>1</v>
      </c>
      <c r="E20" s="20" t="s">
        <v>20</v>
      </c>
      <c r="F20" s="20" t="s">
        <v>21</v>
      </c>
      <c r="G20" s="20" t="s">
        <v>82</v>
      </c>
      <c r="H20" s="21">
        <v>0.04583333333333334</v>
      </c>
      <c r="I20" s="20" t="s">
        <v>83</v>
      </c>
      <c r="J20" s="21">
        <v>0.32708333333333334</v>
      </c>
      <c r="K20" s="22">
        <v>21.4</v>
      </c>
      <c r="L20" s="23">
        <v>0.21180555555555555</v>
      </c>
      <c r="M20" s="24">
        <v>0.5847222222222223</v>
      </c>
      <c r="N20" s="25"/>
      <c r="O20" s="25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2:3" ht="18">
      <c r="B21" s="36"/>
      <c r="C21" s="36"/>
    </row>
    <row r="22" spans="1:13" ht="18" customHeight="1">
      <c r="A22" s="37" t="s">
        <v>84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8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s="40" customFormat="1" ht="18" customHeight="1">
      <c r="A24" s="38"/>
      <c r="B24" s="38"/>
      <c r="C24" s="38"/>
      <c r="D24" s="38" t="s">
        <v>85</v>
      </c>
      <c r="E24" s="39">
        <v>0.31805555555555554</v>
      </c>
      <c r="F24" s="38"/>
      <c r="G24" s="38"/>
      <c r="H24" s="38"/>
      <c r="I24" s="38"/>
      <c r="J24" s="38"/>
      <c r="K24" s="38"/>
      <c r="L24" s="38"/>
      <c r="M24" s="38"/>
    </row>
    <row r="25" spans="2:13" s="40" customFormat="1" ht="13.5">
      <c r="B25" s="41"/>
      <c r="C25" s="41"/>
      <c r="D25" s="42" t="s">
        <v>86</v>
      </c>
      <c r="E25" s="43">
        <v>0.3798611111111111</v>
      </c>
      <c r="F25" s="44"/>
      <c r="G25" s="44"/>
      <c r="H25" s="45"/>
      <c r="I25" s="44"/>
      <c r="J25" s="45"/>
      <c r="K25" s="46"/>
      <c r="L25" s="47"/>
      <c r="M25" s="48"/>
    </row>
    <row r="26" spans="1:13" ht="27.75">
      <c r="A26" s="9"/>
      <c r="B26" s="10" t="s">
        <v>0</v>
      </c>
      <c r="C26" s="10" t="s">
        <v>1</v>
      </c>
      <c r="D26" s="11" t="s">
        <v>2</v>
      </c>
      <c r="E26" s="12" t="s">
        <v>3</v>
      </c>
      <c r="F26" s="12" t="s">
        <v>4</v>
      </c>
      <c r="G26" s="12" t="s">
        <v>5</v>
      </c>
      <c r="H26" s="13" t="s">
        <v>6</v>
      </c>
      <c r="I26" s="12" t="s">
        <v>7</v>
      </c>
      <c r="J26" s="13" t="s">
        <v>8</v>
      </c>
      <c r="K26" s="14" t="s">
        <v>9</v>
      </c>
      <c r="L26" s="13" t="s">
        <v>10</v>
      </c>
      <c r="M26" s="15" t="s">
        <v>11</v>
      </c>
    </row>
    <row r="27" spans="1:13" ht="40.5">
      <c r="A27" s="17">
        <v>1</v>
      </c>
      <c r="B27" s="18" t="s">
        <v>12</v>
      </c>
      <c r="C27" s="18" t="s">
        <v>13</v>
      </c>
      <c r="D27" s="19">
        <v>2</v>
      </c>
      <c r="E27" s="20" t="s">
        <v>87</v>
      </c>
      <c r="F27" s="20" t="s">
        <v>15</v>
      </c>
      <c r="G27" s="20" t="s">
        <v>16</v>
      </c>
      <c r="H27" s="21">
        <v>0.04097222222222222</v>
      </c>
      <c r="I27" s="20" t="s">
        <v>17</v>
      </c>
      <c r="J27" s="21">
        <v>0.25625000000000003</v>
      </c>
      <c r="K27" s="22">
        <v>20.59</v>
      </c>
      <c r="L27" s="23">
        <v>0.19722222222222222</v>
      </c>
      <c r="M27" s="24">
        <v>0.49444444444444446</v>
      </c>
    </row>
    <row r="28" spans="1:13" ht="15">
      <c r="A28" s="17">
        <v>3</v>
      </c>
      <c r="B28" s="18" t="s">
        <v>18</v>
      </c>
      <c r="C28" s="18" t="s">
        <v>19</v>
      </c>
      <c r="D28" s="19">
        <v>1</v>
      </c>
      <c r="E28" s="20" t="s">
        <v>20</v>
      </c>
      <c r="F28" s="20" t="s">
        <v>21</v>
      </c>
      <c r="G28" s="20" t="s">
        <v>22</v>
      </c>
      <c r="H28" s="21">
        <v>0.05347222222222222</v>
      </c>
      <c r="I28" s="20" t="s">
        <v>23</v>
      </c>
      <c r="J28" s="21">
        <v>0.35</v>
      </c>
      <c r="K28" s="22">
        <v>23.29</v>
      </c>
      <c r="L28" s="23">
        <v>0.2569444444444445</v>
      </c>
      <c r="M28" s="24">
        <v>0.6604166666666667</v>
      </c>
    </row>
    <row r="29" spans="1:13" ht="15">
      <c r="A29" s="17">
        <v>4</v>
      </c>
      <c r="B29" s="18" t="s">
        <v>24</v>
      </c>
      <c r="C29" s="18" t="s">
        <v>19</v>
      </c>
      <c r="D29" s="19">
        <v>1</v>
      </c>
      <c r="E29" s="20" t="s">
        <v>20</v>
      </c>
      <c r="F29" s="20" t="s">
        <v>21</v>
      </c>
      <c r="G29" s="20" t="s">
        <v>25</v>
      </c>
      <c r="H29" s="21">
        <v>0.05486111111111111</v>
      </c>
      <c r="I29" s="20" t="s">
        <v>26</v>
      </c>
      <c r="J29" s="21">
        <v>0.31666666666666665</v>
      </c>
      <c r="K29" s="22">
        <v>22.57</v>
      </c>
      <c r="L29" s="23">
        <v>0.26666666666666666</v>
      </c>
      <c r="M29" s="24">
        <v>0.6381944444444444</v>
      </c>
    </row>
    <row r="30" spans="1:13" ht="15">
      <c r="A30" s="17">
        <v>5</v>
      </c>
      <c r="B30" s="18" t="s">
        <v>27</v>
      </c>
      <c r="C30" s="18" t="s">
        <v>28</v>
      </c>
      <c r="D30" s="19">
        <v>2</v>
      </c>
      <c r="E30" s="20" t="s">
        <v>14</v>
      </c>
      <c r="F30" s="20" t="s">
        <v>15</v>
      </c>
      <c r="G30" s="20" t="s">
        <v>29</v>
      </c>
      <c r="H30" s="21">
        <v>0.04722222222222222</v>
      </c>
      <c r="I30" s="20" t="s">
        <v>30</v>
      </c>
      <c r="J30" s="21">
        <v>0.3020833333333333</v>
      </c>
      <c r="K30" s="22">
        <v>22.47</v>
      </c>
      <c r="L30" s="23">
        <v>0.22013888888888888</v>
      </c>
      <c r="M30" s="24">
        <v>0.5694444444444444</v>
      </c>
    </row>
    <row r="31" spans="1:13" ht="15">
      <c r="A31" s="17">
        <v>6</v>
      </c>
      <c r="B31" s="18" t="s">
        <v>31</v>
      </c>
      <c r="C31" s="18" t="s">
        <v>32</v>
      </c>
      <c r="D31" s="19">
        <v>2</v>
      </c>
      <c r="E31" s="20" t="s">
        <v>14</v>
      </c>
      <c r="F31" s="20" t="s">
        <v>15</v>
      </c>
      <c r="G31" s="20" t="s">
        <v>33</v>
      </c>
      <c r="H31" s="21">
        <v>0.04652777777777778</v>
      </c>
      <c r="I31" s="20" t="s">
        <v>34</v>
      </c>
      <c r="J31" s="21">
        <v>0.26805555555555555</v>
      </c>
      <c r="K31" s="22">
        <v>22.26</v>
      </c>
      <c r="L31" s="23">
        <v>0.24027777777777778</v>
      </c>
      <c r="M31" s="24">
        <v>0.5548611111111111</v>
      </c>
    </row>
    <row r="32" spans="1:13" ht="15">
      <c r="A32" s="17">
        <v>7</v>
      </c>
      <c r="B32" s="18" t="s">
        <v>35</v>
      </c>
      <c r="C32" s="18" t="s">
        <v>36</v>
      </c>
      <c r="D32" s="19">
        <v>2</v>
      </c>
      <c r="E32" s="20" t="s">
        <v>14</v>
      </c>
      <c r="F32" s="20" t="s">
        <v>15</v>
      </c>
      <c r="G32" s="20" t="s">
        <v>29</v>
      </c>
      <c r="H32" s="21">
        <v>0.04722222222222222</v>
      </c>
      <c r="I32" s="20" t="s">
        <v>37</v>
      </c>
      <c r="J32" s="21">
        <v>0.28680555555555554</v>
      </c>
      <c r="K32" s="22">
        <v>22.3</v>
      </c>
      <c r="L32" s="23">
        <v>0.2236111111111111</v>
      </c>
      <c r="M32" s="24">
        <v>0.5576388888888889</v>
      </c>
    </row>
    <row r="33" spans="1:13" ht="15">
      <c r="A33" s="28">
        <v>8</v>
      </c>
      <c r="B33" s="29" t="s">
        <v>38</v>
      </c>
      <c r="C33" s="29" t="s">
        <v>39</v>
      </c>
      <c r="D33" s="30">
        <v>2</v>
      </c>
      <c r="E33" s="31" t="s">
        <v>14</v>
      </c>
      <c r="F33" s="31" t="s">
        <v>15</v>
      </c>
      <c r="G33" s="31" t="s">
        <v>40</v>
      </c>
      <c r="H33" s="32">
        <v>0.041666666666666664</v>
      </c>
      <c r="I33" s="31" t="s">
        <v>41</v>
      </c>
      <c r="J33" s="32">
        <v>0.2826388888888889</v>
      </c>
      <c r="K33" s="33">
        <v>21.02</v>
      </c>
      <c r="L33" s="34">
        <v>0.17222222222222225</v>
      </c>
      <c r="M33" s="35">
        <v>0.49652777777777773</v>
      </c>
    </row>
    <row r="34" spans="1:13" ht="15">
      <c r="A34" s="17">
        <v>9</v>
      </c>
      <c r="B34" s="18" t="s">
        <v>42</v>
      </c>
      <c r="C34" s="18" t="s">
        <v>43</v>
      </c>
      <c r="D34" s="19">
        <v>1</v>
      </c>
      <c r="E34" s="20" t="s">
        <v>20</v>
      </c>
      <c r="F34" s="20" t="s">
        <v>21</v>
      </c>
      <c r="G34" s="20" t="s">
        <v>44</v>
      </c>
      <c r="H34" s="21">
        <v>0.04722222222222222</v>
      </c>
      <c r="I34" s="20" t="s">
        <v>45</v>
      </c>
      <c r="J34" s="21">
        <v>0.2916666666666667</v>
      </c>
      <c r="K34" s="22">
        <v>19.54</v>
      </c>
      <c r="L34" s="23">
        <v>0.17222222222222225</v>
      </c>
      <c r="M34" s="24">
        <v>0.5111111111111112</v>
      </c>
    </row>
    <row r="35" spans="1:13" ht="15">
      <c r="A35" s="17">
        <v>11</v>
      </c>
      <c r="B35" s="18" t="s">
        <v>46</v>
      </c>
      <c r="C35" s="18" t="s">
        <v>47</v>
      </c>
      <c r="D35" s="19">
        <v>2</v>
      </c>
      <c r="E35" s="20" t="s">
        <v>14</v>
      </c>
      <c r="F35" s="20" t="s">
        <v>15</v>
      </c>
      <c r="G35" s="20" t="s">
        <v>48</v>
      </c>
      <c r="H35" s="21">
        <v>0.04305555555555556</v>
      </c>
      <c r="I35" s="20" t="s">
        <v>49</v>
      </c>
      <c r="J35" s="21">
        <v>0.26875</v>
      </c>
      <c r="K35" s="22">
        <v>20.51</v>
      </c>
      <c r="L35" s="23">
        <v>0.17708333333333334</v>
      </c>
      <c r="M35" s="24">
        <v>0.4888888888888889</v>
      </c>
    </row>
    <row r="36" spans="1:13" ht="15">
      <c r="A36" s="17">
        <v>12</v>
      </c>
      <c r="B36" s="18" t="s">
        <v>50</v>
      </c>
      <c r="C36" s="18" t="s">
        <v>47</v>
      </c>
      <c r="D36" s="19">
        <v>1</v>
      </c>
      <c r="E36" s="20" t="s">
        <v>20</v>
      </c>
      <c r="F36" s="20" t="s">
        <v>21</v>
      </c>
      <c r="G36" s="20" t="s">
        <v>51</v>
      </c>
      <c r="H36" s="21">
        <v>0.04305555555555556</v>
      </c>
      <c r="I36" s="20" t="s">
        <v>52</v>
      </c>
      <c r="J36" s="21">
        <v>0.27152777777777776</v>
      </c>
      <c r="K36" s="22">
        <v>20.26</v>
      </c>
      <c r="L36" s="23">
        <v>0.21875</v>
      </c>
      <c r="M36" s="24">
        <v>0.5333333333333333</v>
      </c>
    </row>
    <row r="37" spans="1:13" ht="15">
      <c r="A37" s="17">
        <v>14</v>
      </c>
      <c r="B37" s="18" t="s">
        <v>53</v>
      </c>
      <c r="C37" s="18" t="s">
        <v>54</v>
      </c>
      <c r="D37" s="19">
        <v>1</v>
      </c>
      <c r="E37" s="20" t="s">
        <v>20</v>
      </c>
      <c r="F37" s="20" t="s">
        <v>21</v>
      </c>
      <c r="G37" s="20" t="s">
        <v>14</v>
      </c>
      <c r="H37" s="21">
        <v>0.05694444444444444</v>
      </c>
      <c r="I37" s="20" t="s">
        <v>55</v>
      </c>
      <c r="J37" s="21">
        <v>0.3104166666666667</v>
      </c>
      <c r="K37" s="22">
        <v>23.08</v>
      </c>
      <c r="L37" s="23">
        <v>0.27847222222222223</v>
      </c>
      <c r="M37" s="24">
        <v>0.6458333333333334</v>
      </c>
    </row>
    <row r="38" spans="1:13" ht="15">
      <c r="A38" s="17">
        <v>15</v>
      </c>
      <c r="B38" s="18" t="s">
        <v>56</v>
      </c>
      <c r="C38" s="18" t="s">
        <v>57</v>
      </c>
      <c r="D38" s="19">
        <v>2</v>
      </c>
      <c r="E38" s="20" t="s">
        <v>14</v>
      </c>
      <c r="F38" s="20" t="s">
        <v>15</v>
      </c>
      <c r="G38" s="20" t="s">
        <v>58</v>
      </c>
      <c r="H38" s="21">
        <v>0.042361111111111106</v>
      </c>
      <c r="I38" s="20" t="s">
        <v>59</v>
      </c>
      <c r="J38" s="21">
        <v>0.2576388888888889</v>
      </c>
      <c r="K38" s="22">
        <v>20.54</v>
      </c>
      <c r="L38" s="23">
        <v>0.1909722222222222</v>
      </c>
      <c r="M38" s="24">
        <v>0.4909722222222222</v>
      </c>
    </row>
    <row r="39" spans="1:13" ht="15">
      <c r="A39" s="17">
        <v>16</v>
      </c>
      <c r="B39" s="18" t="s">
        <v>60</v>
      </c>
      <c r="C39" s="18" t="s">
        <v>61</v>
      </c>
      <c r="D39" s="19">
        <v>1</v>
      </c>
      <c r="E39" s="20" t="s">
        <v>20</v>
      </c>
      <c r="F39" s="20" t="s">
        <v>21</v>
      </c>
      <c r="G39" s="20" t="s">
        <v>22</v>
      </c>
      <c r="H39" s="21">
        <v>0.05347222222222222</v>
      </c>
      <c r="I39" s="20" t="s">
        <v>62</v>
      </c>
      <c r="J39" s="21">
        <v>0.3076388888888889</v>
      </c>
      <c r="K39" s="22">
        <v>20.55</v>
      </c>
      <c r="L39" s="23">
        <v>0.19236111111111112</v>
      </c>
      <c r="M39" s="24">
        <v>0.5534722222222223</v>
      </c>
    </row>
    <row r="40" spans="1:13" ht="15">
      <c r="A40" s="17">
        <v>17</v>
      </c>
      <c r="B40" s="18" t="s">
        <v>63</v>
      </c>
      <c r="C40" s="18" t="s">
        <v>19</v>
      </c>
      <c r="D40" s="19">
        <v>1</v>
      </c>
      <c r="E40" s="20" t="s">
        <v>20</v>
      </c>
      <c r="F40" s="20" t="s">
        <v>21</v>
      </c>
      <c r="G40" s="20" t="s">
        <v>64</v>
      </c>
      <c r="H40" s="21">
        <v>0.04513888888888889</v>
      </c>
      <c r="I40" s="20" t="s">
        <v>65</v>
      </c>
      <c r="J40" s="21">
        <v>0.2791666666666667</v>
      </c>
      <c r="K40" s="22">
        <v>19.55</v>
      </c>
      <c r="L40" s="23">
        <v>0.1875</v>
      </c>
      <c r="M40" s="24">
        <v>0.5118055555555555</v>
      </c>
    </row>
    <row r="41" spans="1:13" ht="15">
      <c r="A41" s="17">
        <v>18</v>
      </c>
      <c r="B41" s="18" t="s">
        <v>66</v>
      </c>
      <c r="C41" s="18" t="s">
        <v>67</v>
      </c>
      <c r="D41" s="19">
        <v>2</v>
      </c>
      <c r="E41" s="20" t="s">
        <v>14</v>
      </c>
      <c r="F41" s="20" t="s">
        <v>15</v>
      </c>
      <c r="G41" s="20" t="s">
        <v>68</v>
      </c>
      <c r="H41" s="21">
        <v>0.03680555555555556</v>
      </c>
      <c r="I41" s="20" t="s">
        <v>69</v>
      </c>
      <c r="J41" s="21">
        <v>0.26666666666666666</v>
      </c>
      <c r="K41" s="22">
        <v>20.59</v>
      </c>
      <c r="L41" s="23">
        <v>0.1909722222222222</v>
      </c>
      <c r="M41" s="24">
        <v>0.49444444444444446</v>
      </c>
    </row>
    <row r="42" spans="1:13" ht="15">
      <c r="A42" s="17">
        <v>19</v>
      </c>
      <c r="B42" s="18" t="s">
        <v>70</v>
      </c>
      <c r="C42" s="18" t="s">
        <v>71</v>
      </c>
      <c r="D42" s="19">
        <v>1</v>
      </c>
      <c r="E42" s="20" t="s">
        <v>20</v>
      </c>
      <c r="F42" s="20" t="s">
        <v>21</v>
      </c>
      <c r="G42" s="20" t="s">
        <v>72</v>
      </c>
      <c r="H42" s="21">
        <v>0.057638888888888885</v>
      </c>
      <c r="I42" s="20" t="s">
        <v>73</v>
      </c>
      <c r="J42" s="21">
        <v>0.26944444444444443</v>
      </c>
      <c r="K42" s="22">
        <v>20.12</v>
      </c>
      <c r="L42" s="23">
        <v>0.19652777777777777</v>
      </c>
      <c r="M42" s="24">
        <v>0.5236111111111111</v>
      </c>
    </row>
    <row r="43" spans="1:13" ht="15">
      <c r="A43" s="17">
        <v>20</v>
      </c>
      <c r="B43" s="18" t="s">
        <v>74</v>
      </c>
      <c r="C43" s="18" t="s">
        <v>39</v>
      </c>
      <c r="D43" s="19">
        <v>1</v>
      </c>
      <c r="E43" s="20" t="s">
        <v>20</v>
      </c>
      <c r="F43" s="20" t="s">
        <v>21</v>
      </c>
      <c r="G43" s="20" t="s">
        <v>75</v>
      </c>
      <c r="H43" s="21">
        <v>0.044444444444444446</v>
      </c>
      <c r="I43" s="20" t="s">
        <v>76</v>
      </c>
      <c r="J43" s="21">
        <v>0.2590277777777778</v>
      </c>
      <c r="K43" s="22">
        <v>19.45</v>
      </c>
      <c r="L43" s="23">
        <v>0.20138888888888887</v>
      </c>
      <c r="M43" s="24">
        <v>0.5048611111111111</v>
      </c>
    </row>
    <row r="44" spans="1:13" ht="15">
      <c r="A44" s="17">
        <v>21</v>
      </c>
      <c r="B44" s="18" t="s">
        <v>77</v>
      </c>
      <c r="C44" s="18" t="s">
        <v>61</v>
      </c>
      <c r="D44" s="19">
        <v>2</v>
      </c>
      <c r="E44" s="20" t="s">
        <v>14</v>
      </c>
      <c r="F44" s="20" t="s">
        <v>15</v>
      </c>
      <c r="G44" s="20" t="s">
        <v>78</v>
      </c>
      <c r="H44" s="21">
        <v>0.052083333333333336</v>
      </c>
      <c r="I44" s="20" t="s">
        <v>79</v>
      </c>
      <c r="J44" s="21">
        <v>0.3159722222222222</v>
      </c>
      <c r="K44" s="22">
        <v>23.27</v>
      </c>
      <c r="L44" s="23">
        <v>0.22847222222222222</v>
      </c>
      <c r="M44" s="24">
        <v>0.5965277777777778</v>
      </c>
    </row>
    <row r="45" spans="1:13" ht="15">
      <c r="A45" s="17">
        <v>23</v>
      </c>
      <c r="B45" s="18" t="s">
        <v>80</v>
      </c>
      <c r="C45" s="18" t="s">
        <v>81</v>
      </c>
      <c r="D45" s="19">
        <v>1</v>
      </c>
      <c r="E45" s="20" t="s">
        <v>20</v>
      </c>
      <c r="F45" s="20" t="s">
        <v>21</v>
      </c>
      <c r="G45" s="20" t="s">
        <v>82</v>
      </c>
      <c r="H45" s="21">
        <v>0.04583333333333334</v>
      </c>
      <c r="I45" s="20" t="s">
        <v>83</v>
      </c>
      <c r="J45" s="21">
        <v>0.32708333333333334</v>
      </c>
      <c r="K45" s="22">
        <v>21.4</v>
      </c>
      <c r="L45" s="23">
        <v>0.21180555555555555</v>
      </c>
      <c r="M45" s="24">
        <v>0.5847222222222223</v>
      </c>
    </row>
  </sheetData>
  <sheetProtection selectLockedCells="1" selectUnlockedCells="1"/>
  <mergeCells count="1">
    <mergeCell ref="A22:M23"/>
  </mergeCells>
  <printOptions/>
  <pageMargins left="0.39375" right="0.19652777777777777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8" sqref="A8"/>
    </sheetView>
  </sheetViews>
  <sheetFormatPr defaultColWidth="9.140625" defaultRowHeight="15"/>
  <cols>
    <col min="1" max="1" width="3.8515625" style="0" customWidth="1"/>
    <col min="2" max="2" width="23.57421875" style="0" customWidth="1"/>
    <col min="3" max="3" width="22.28125" style="0" customWidth="1"/>
    <col min="4" max="4" width="5.140625" style="0" customWidth="1"/>
    <col min="5" max="5" width="7.00390625" style="0" customWidth="1"/>
    <col min="6" max="6" width="8.8515625" style="0" customWidth="1"/>
    <col min="8" max="8" width="9.140625" style="49" customWidth="1"/>
    <col min="9" max="9" width="9.140625" style="89" customWidth="1"/>
    <col min="10" max="10" width="9.140625" style="49" customWidth="1"/>
    <col min="12" max="12" width="9.140625" style="49" customWidth="1"/>
    <col min="13" max="13" width="9.8515625" style="49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3" t="s">
        <v>3</v>
      </c>
      <c r="F1" s="63" t="s">
        <v>4</v>
      </c>
      <c r="G1" s="63" t="s">
        <v>5</v>
      </c>
      <c r="H1" s="64" t="s">
        <v>6</v>
      </c>
      <c r="I1" s="65" t="s">
        <v>7</v>
      </c>
      <c r="J1" s="64" t="s">
        <v>8</v>
      </c>
      <c r="K1" s="65" t="s">
        <v>9</v>
      </c>
      <c r="L1" s="64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68">
        <v>9.11</v>
      </c>
      <c r="G2" s="91">
        <v>10.15</v>
      </c>
      <c r="H2" s="69">
        <v>0.044444444444444446</v>
      </c>
      <c r="I2" s="68">
        <v>16.27</v>
      </c>
      <c r="J2" s="69">
        <v>0.25833333333333336</v>
      </c>
      <c r="K2" s="91">
        <v>21.19</v>
      </c>
      <c r="L2" s="69">
        <v>0.2027777777777778</v>
      </c>
      <c r="M2" s="71">
        <f>SUM(H2,J2,L2)</f>
        <v>0.5055555555555556</v>
      </c>
    </row>
    <row r="3" spans="1:13" ht="15">
      <c r="A3" s="90">
        <v>3</v>
      </c>
      <c r="B3" s="67" t="s">
        <v>18</v>
      </c>
      <c r="C3" s="67" t="s">
        <v>19</v>
      </c>
      <c r="D3" s="62">
        <v>1</v>
      </c>
      <c r="E3" s="68">
        <v>7.3</v>
      </c>
      <c r="F3" s="68">
        <v>7.39</v>
      </c>
      <c r="G3" s="91">
        <v>9.08</v>
      </c>
      <c r="H3" s="69">
        <v>0.06180555555555556</v>
      </c>
      <c r="I3" s="68">
        <v>21.1</v>
      </c>
      <c r="J3" s="69">
        <v>0.5013888888888889</v>
      </c>
      <c r="K3" s="68">
        <v>4.57</v>
      </c>
      <c r="L3" s="69">
        <v>0.32430555555555557</v>
      </c>
      <c r="M3" s="71">
        <f>SUM(H3,J3,L3)</f>
        <v>0.8875</v>
      </c>
    </row>
    <row r="4" spans="1:13" ht="15">
      <c r="A4" s="93">
        <v>4</v>
      </c>
      <c r="B4" s="73" t="s">
        <v>24</v>
      </c>
      <c r="C4" s="73" t="s">
        <v>19</v>
      </c>
      <c r="D4" s="74">
        <v>1</v>
      </c>
      <c r="E4" s="94" t="s">
        <v>143</v>
      </c>
      <c r="F4" s="94" t="s">
        <v>143</v>
      </c>
      <c r="G4" s="94" t="s">
        <v>143</v>
      </c>
      <c r="H4" s="94" t="s">
        <v>143</v>
      </c>
      <c r="I4" s="94" t="s">
        <v>143</v>
      </c>
      <c r="J4" s="94" t="s">
        <v>143</v>
      </c>
      <c r="K4" s="94" t="s">
        <v>143</v>
      </c>
      <c r="L4" s="94" t="s">
        <v>143</v>
      </c>
      <c r="M4" s="94" t="s">
        <v>143</v>
      </c>
    </row>
    <row r="5" spans="1:13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68">
        <v>9.11</v>
      </c>
      <c r="G5" s="91">
        <v>10.23</v>
      </c>
      <c r="H5" s="69">
        <v>0.05</v>
      </c>
      <c r="I5" s="68">
        <v>18.09</v>
      </c>
      <c r="J5" s="69">
        <v>0.3236111111111111</v>
      </c>
      <c r="K5" s="91">
        <v>1.17</v>
      </c>
      <c r="L5" s="69">
        <v>0.2972222222222222</v>
      </c>
      <c r="M5" s="71">
        <f>SUM(H5,J5,L5)</f>
        <v>0.6708333333333334</v>
      </c>
    </row>
    <row r="6" spans="1:13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94" t="s">
        <v>143</v>
      </c>
      <c r="I6" s="94" t="s">
        <v>143</v>
      </c>
      <c r="J6" s="94" t="s">
        <v>143</v>
      </c>
      <c r="K6" s="94" t="s">
        <v>143</v>
      </c>
      <c r="L6" s="94" t="s">
        <v>143</v>
      </c>
      <c r="M6" s="94" t="s">
        <v>143</v>
      </c>
    </row>
    <row r="7" spans="1:13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68">
        <v>9.11</v>
      </c>
      <c r="G7" s="91">
        <v>10.24</v>
      </c>
      <c r="H7" s="69">
        <v>0.05069444444444445</v>
      </c>
      <c r="I7" s="68">
        <v>17.5</v>
      </c>
      <c r="J7" s="69">
        <v>0.30833333333333335</v>
      </c>
      <c r="K7" s="91">
        <v>23.52</v>
      </c>
      <c r="L7" s="69">
        <v>0.2513888888888889</v>
      </c>
      <c r="M7" s="71">
        <f>SUM(H7,J7,L7)</f>
        <v>0.6104166666666666</v>
      </c>
    </row>
    <row r="8" spans="1:13" s="57" customFormat="1" ht="15">
      <c r="A8" s="100">
        <v>8</v>
      </c>
      <c r="B8" s="81" t="s">
        <v>38</v>
      </c>
      <c r="C8" s="81" t="s">
        <v>39</v>
      </c>
      <c r="D8" s="82">
        <v>2</v>
      </c>
      <c r="E8" s="83">
        <v>9</v>
      </c>
      <c r="F8" s="83">
        <v>9.11</v>
      </c>
      <c r="G8" s="83">
        <v>10.13</v>
      </c>
      <c r="H8" s="84">
        <v>0.04305555555555556</v>
      </c>
      <c r="I8" s="83">
        <v>18.35</v>
      </c>
      <c r="J8" s="84">
        <v>0.34861111111111115</v>
      </c>
      <c r="K8" s="83">
        <v>0.01</v>
      </c>
      <c r="L8" s="84">
        <v>0.2263888888888889</v>
      </c>
      <c r="M8" s="86">
        <f>SUM(H8,J8,L8)</f>
        <v>0.6180555555555556</v>
      </c>
    </row>
    <row r="9" spans="1:13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68">
        <v>7.39</v>
      </c>
      <c r="G9" s="91">
        <v>8.46</v>
      </c>
      <c r="H9" s="69">
        <v>0.04652777777777778</v>
      </c>
      <c r="I9" s="68">
        <v>15.41</v>
      </c>
      <c r="J9" s="69">
        <v>0.2881944444444445</v>
      </c>
      <c r="K9" s="91">
        <v>20.06</v>
      </c>
      <c r="L9" s="69">
        <v>0.1840277777777778</v>
      </c>
      <c r="M9" s="71">
        <f>SUM(H9,J9,L9)</f>
        <v>0.51875</v>
      </c>
    </row>
    <row r="10" spans="1:13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68">
        <v>9.11</v>
      </c>
      <c r="G10" s="91">
        <v>10.15</v>
      </c>
      <c r="H10" s="69">
        <v>0.044444444444444446</v>
      </c>
      <c r="I10" s="68">
        <v>16.49</v>
      </c>
      <c r="J10" s="69">
        <v>0.2736111111111111</v>
      </c>
      <c r="K10" s="91">
        <v>21.12</v>
      </c>
      <c r="L10" s="69">
        <v>0.1826388888888889</v>
      </c>
      <c r="M10" s="71">
        <f>SUM(H10,J10,L10)</f>
        <v>0.5006944444444444</v>
      </c>
    </row>
    <row r="11" spans="1:13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68">
        <v>7.39</v>
      </c>
      <c r="G11" s="91">
        <v>8.41</v>
      </c>
      <c r="H11" s="69">
        <v>0.04305555555555556</v>
      </c>
      <c r="I11" s="68">
        <v>16.42</v>
      </c>
      <c r="J11" s="69">
        <v>0.3340277777777778</v>
      </c>
      <c r="K11" s="91">
        <v>23.35</v>
      </c>
      <c r="L11" s="69">
        <v>0.28680555555555554</v>
      </c>
      <c r="M11" s="71">
        <f>SUM(H11,J11,L11)</f>
        <v>0.663888888888889</v>
      </c>
    </row>
    <row r="12" spans="1:13" ht="15">
      <c r="A12" s="93">
        <v>14</v>
      </c>
      <c r="B12" s="73" t="s">
        <v>53</v>
      </c>
      <c r="C12" s="73" t="s">
        <v>116</v>
      </c>
      <c r="D12" s="74">
        <v>1</v>
      </c>
      <c r="E12" s="94" t="s">
        <v>143</v>
      </c>
      <c r="F12" s="94" t="s">
        <v>143</v>
      </c>
      <c r="G12" s="94" t="s">
        <v>143</v>
      </c>
      <c r="H12" s="94" t="s">
        <v>143</v>
      </c>
      <c r="I12" s="94" t="s">
        <v>143</v>
      </c>
      <c r="J12" s="94" t="s">
        <v>143</v>
      </c>
      <c r="K12" s="94" t="s">
        <v>143</v>
      </c>
      <c r="L12" s="94" t="s">
        <v>143</v>
      </c>
      <c r="M12" s="94" t="s">
        <v>143</v>
      </c>
    </row>
    <row r="13" spans="1:13" ht="15">
      <c r="A13" s="109">
        <v>15</v>
      </c>
      <c r="B13" s="73" t="s">
        <v>56</v>
      </c>
      <c r="C13" s="73" t="s">
        <v>57</v>
      </c>
      <c r="D13" s="110">
        <v>2</v>
      </c>
      <c r="E13" s="94" t="s">
        <v>143</v>
      </c>
      <c r="F13" s="94" t="s">
        <v>143</v>
      </c>
      <c r="G13" s="94" t="s">
        <v>143</v>
      </c>
      <c r="H13" s="94" t="s">
        <v>143</v>
      </c>
      <c r="I13" s="94" t="s">
        <v>143</v>
      </c>
      <c r="J13" s="94" t="s">
        <v>143</v>
      </c>
      <c r="K13" s="94" t="s">
        <v>143</v>
      </c>
      <c r="L13" s="94" t="s">
        <v>143</v>
      </c>
      <c r="M13" s="94" t="s">
        <v>143</v>
      </c>
    </row>
    <row r="14" spans="1:13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68">
        <v>7.39</v>
      </c>
      <c r="G14" s="91">
        <v>9.01</v>
      </c>
      <c r="H14" s="69">
        <v>0.05694444444444444</v>
      </c>
      <c r="I14" s="68">
        <v>18.05</v>
      </c>
      <c r="J14" s="69">
        <v>0.37777777777777777</v>
      </c>
      <c r="K14" s="68">
        <v>1.07</v>
      </c>
      <c r="L14" s="69">
        <v>0.29305555555555557</v>
      </c>
      <c r="M14" s="71">
        <f>SUM(H14,J14,L14)</f>
        <v>0.7277777777777779</v>
      </c>
    </row>
    <row r="15" spans="1:13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68">
        <v>7.39</v>
      </c>
      <c r="G15" s="91">
        <v>8.49</v>
      </c>
      <c r="H15" s="69">
        <v>0.04861111111111111</v>
      </c>
      <c r="I15" s="68">
        <v>16</v>
      </c>
      <c r="J15" s="69">
        <v>0.29930555555555555</v>
      </c>
      <c r="K15" s="91">
        <v>22.17</v>
      </c>
      <c r="L15" s="69">
        <v>0.26180555555555557</v>
      </c>
      <c r="M15" s="71">
        <f>SUM(H15,J15,L15)</f>
        <v>0.6097222222222223</v>
      </c>
    </row>
    <row r="16" spans="1:13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68">
        <v>9.11</v>
      </c>
      <c r="G16" s="91">
        <v>10.04</v>
      </c>
      <c r="H16" s="69">
        <v>0.03680555555555556</v>
      </c>
      <c r="I16" s="68">
        <v>18.1</v>
      </c>
      <c r="J16" s="69">
        <v>0.33749999999999997</v>
      </c>
      <c r="K16" s="68">
        <v>2.56</v>
      </c>
      <c r="L16" s="69">
        <v>0.3652777777777778</v>
      </c>
      <c r="M16" s="71">
        <f>SUM(H16,J16,L16)</f>
        <v>0.7395833333333333</v>
      </c>
    </row>
    <row r="17" spans="1:13" ht="15">
      <c r="A17" s="93">
        <v>19</v>
      </c>
      <c r="B17" s="73" t="s">
        <v>70</v>
      </c>
      <c r="C17" s="73" t="s">
        <v>71</v>
      </c>
      <c r="D17" s="74">
        <v>1</v>
      </c>
      <c r="E17" s="94" t="s">
        <v>143</v>
      </c>
      <c r="F17" s="94" t="s">
        <v>143</v>
      </c>
      <c r="G17" s="94" t="s">
        <v>143</v>
      </c>
      <c r="H17" s="94" t="s">
        <v>143</v>
      </c>
      <c r="I17" s="94" t="s">
        <v>143</v>
      </c>
      <c r="J17" s="94" t="s">
        <v>143</v>
      </c>
      <c r="K17" s="94" t="s">
        <v>143</v>
      </c>
      <c r="L17" s="94" t="s">
        <v>143</v>
      </c>
      <c r="M17" s="94" t="s">
        <v>143</v>
      </c>
    </row>
    <row r="18" spans="1:13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68">
        <v>7.39</v>
      </c>
      <c r="G18" s="91">
        <v>8.48</v>
      </c>
      <c r="H18" s="69">
        <v>0.04791666666666666</v>
      </c>
      <c r="I18" s="68">
        <v>15.05</v>
      </c>
      <c r="J18" s="69">
        <v>0.26180555555555557</v>
      </c>
      <c r="K18" s="68">
        <v>19.1</v>
      </c>
      <c r="L18" s="69">
        <v>0.17013888888888887</v>
      </c>
      <c r="M18" s="71">
        <f>SUM(H18,J18,L18)</f>
        <v>0.47986111111111107</v>
      </c>
    </row>
    <row r="19" spans="1:13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7" t="s">
        <v>143</v>
      </c>
      <c r="H19" s="77" t="s">
        <v>143</v>
      </c>
      <c r="I19" s="94" t="s">
        <v>143</v>
      </c>
      <c r="J19" s="77" t="s">
        <v>143</v>
      </c>
      <c r="K19" s="97" t="s">
        <v>143</v>
      </c>
      <c r="L19" s="77" t="s">
        <v>143</v>
      </c>
      <c r="M19" s="77" t="s">
        <v>143</v>
      </c>
    </row>
    <row r="20" spans="1:13" ht="15">
      <c r="A20" s="93">
        <v>23</v>
      </c>
      <c r="B20" s="73" t="s">
        <v>80</v>
      </c>
      <c r="C20" s="73" t="s">
        <v>81</v>
      </c>
      <c r="D20" s="74">
        <v>1</v>
      </c>
      <c r="E20" s="94" t="s">
        <v>143</v>
      </c>
      <c r="F20" s="94" t="s">
        <v>143</v>
      </c>
      <c r="G20" s="94" t="s">
        <v>143</v>
      </c>
      <c r="H20" s="77" t="s">
        <v>143</v>
      </c>
      <c r="I20" s="94" t="s">
        <v>143</v>
      </c>
      <c r="J20" s="77" t="s">
        <v>143</v>
      </c>
      <c r="K20" s="94" t="s">
        <v>143</v>
      </c>
      <c r="L20" s="77" t="s">
        <v>143</v>
      </c>
      <c r="M20" s="77" t="s">
        <v>143</v>
      </c>
    </row>
    <row r="22" spans="1:13" ht="15">
      <c r="A22" s="87" t="s">
        <v>153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</sheetData>
  <sheetProtection selectLockedCells="1" selectUnlockedCells="1"/>
  <mergeCells count="1">
    <mergeCell ref="A22:M2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B16">
      <selection activeCell="P4" sqref="P4"/>
    </sheetView>
  </sheetViews>
  <sheetFormatPr defaultColWidth="9.140625" defaultRowHeight="15"/>
  <cols>
    <col min="1" max="1" width="4.140625" style="2" customWidth="1"/>
    <col min="2" max="2" width="3.00390625" style="0" customWidth="1"/>
    <col min="3" max="3" width="22.00390625" style="0" customWidth="1"/>
    <col min="4" max="4" width="6.140625" style="0" customWidth="1"/>
    <col min="5" max="5" width="9.57421875" style="0" customWidth="1"/>
    <col min="6" max="6" width="9.57421875" style="102" customWidth="1"/>
    <col min="7" max="12" width="9.57421875" style="0" customWidth="1"/>
    <col min="13" max="13" width="10.7109375" style="0" customWidth="1"/>
    <col min="14" max="14" width="10.00390625" style="0" customWidth="1"/>
    <col min="15" max="15" width="11.8515625" style="0" customWidth="1"/>
  </cols>
  <sheetData>
    <row r="1" spans="2:15" ht="15">
      <c r="B1" s="113" t="s">
        <v>154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5" ht="1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5" ht="15">
      <c r="B3" s="114"/>
      <c r="C3" s="26"/>
      <c r="D3" s="26"/>
      <c r="E3" s="26"/>
      <c r="F3" s="115"/>
      <c r="G3" s="26"/>
      <c r="H3" s="26"/>
      <c r="I3" s="26"/>
      <c r="J3" s="26"/>
      <c r="K3" s="26"/>
      <c r="L3" s="26"/>
      <c r="M3" s="26"/>
      <c r="N3" s="26"/>
      <c r="O3" s="116"/>
    </row>
    <row r="4" spans="1:16" ht="15">
      <c r="A4" s="117" t="s">
        <v>155</v>
      </c>
      <c r="B4" s="118" t="s">
        <v>156</v>
      </c>
      <c r="C4" s="119" t="s">
        <v>157</v>
      </c>
      <c r="D4" s="118" t="s">
        <v>158</v>
      </c>
      <c r="E4" s="118" t="s">
        <v>159</v>
      </c>
      <c r="F4" s="120" t="s">
        <v>160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19" t="s">
        <v>168</v>
      </c>
      <c r="O4" s="121" t="s">
        <v>169</v>
      </c>
      <c r="P4" t="s">
        <v>170</v>
      </c>
    </row>
    <row r="5" spans="1:16" ht="15">
      <c r="A5" s="122">
        <v>1</v>
      </c>
      <c r="B5" s="123">
        <v>1</v>
      </c>
      <c r="C5" s="18" t="s">
        <v>12</v>
      </c>
      <c r="D5" s="123" t="s">
        <v>171</v>
      </c>
      <c r="E5" s="124">
        <v>0.49444444444444446</v>
      </c>
      <c r="F5" s="125">
        <v>0.5256944444444445</v>
      </c>
      <c r="G5" s="126">
        <v>0.5201388888888888</v>
      </c>
      <c r="H5" s="126">
        <v>0.5125000000000001</v>
      </c>
      <c r="I5" s="126">
        <v>0.4902777777777778</v>
      </c>
      <c r="J5" s="126">
        <v>0.49583333333333335</v>
      </c>
      <c r="K5" s="126">
        <v>0.48194444444444445</v>
      </c>
      <c r="L5" s="126">
        <v>0.47222222222222227</v>
      </c>
      <c r="M5" s="126">
        <v>0.4826388888888889</v>
      </c>
      <c r="N5" s="127">
        <v>0.5055555555555555</v>
      </c>
      <c r="O5" s="128">
        <f>SUM(E5:N5)</f>
        <v>4.98125</v>
      </c>
      <c r="P5" s="129">
        <f>O5/10</f>
        <v>0.49812500000000004</v>
      </c>
    </row>
    <row r="6" spans="1:16" ht="15">
      <c r="A6" s="130">
        <f>SUM(A5+1)</f>
        <v>2</v>
      </c>
      <c r="B6" s="131">
        <v>9</v>
      </c>
      <c r="C6" s="18" t="s">
        <v>42</v>
      </c>
      <c r="D6" s="118" t="s">
        <v>172</v>
      </c>
      <c r="E6" s="126">
        <v>0.5111111111111112</v>
      </c>
      <c r="F6" s="125">
        <v>0.4923611111111111</v>
      </c>
      <c r="G6" s="124">
        <v>0.5145833333333333</v>
      </c>
      <c r="H6" s="124">
        <v>0.525</v>
      </c>
      <c r="I6" s="124">
        <v>0.5187499999999999</v>
      </c>
      <c r="J6" s="124">
        <v>0.5215277777777778</v>
      </c>
      <c r="K6" s="124">
        <v>0.5034722222222222</v>
      </c>
      <c r="L6" s="124">
        <v>0.49722222222222223</v>
      </c>
      <c r="M6" s="124">
        <v>0.5104166666666666</v>
      </c>
      <c r="N6" s="132">
        <v>0.5187499999999999</v>
      </c>
      <c r="O6" s="133">
        <f>SUM(E6:N6)</f>
        <v>5.113194444444444</v>
      </c>
      <c r="P6" s="129">
        <f>O6/10</f>
        <v>0.5113194444444444</v>
      </c>
    </row>
    <row r="7" spans="1:16" ht="15">
      <c r="A7" s="130">
        <f>SUM(A6+1)</f>
        <v>3</v>
      </c>
      <c r="B7" s="131">
        <v>11</v>
      </c>
      <c r="C7" s="18" t="s">
        <v>46</v>
      </c>
      <c r="D7" s="118" t="s">
        <v>173</v>
      </c>
      <c r="E7" s="126">
        <v>0.4888888888888889</v>
      </c>
      <c r="F7" s="125">
        <v>0.5715277777777777</v>
      </c>
      <c r="G7" s="124">
        <v>0.6055555555555555</v>
      </c>
      <c r="H7" s="124">
        <v>0.5958333333333333</v>
      </c>
      <c r="I7" s="124">
        <v>0.53125</v>
      </c>
      <c r="J7" s="124">
        <v>0.5083333333333333</v>
      </c>
      <c r="K7" s="124">
        <v>0.48194444444444445</v>
      </c>
      <c r="L7" s="124">
        <v>0.4895833333333333</v>
      </c>
      <c r="M7" s="124">
        <v>0.48194444444444445</v>
      </c>
      <c r="N7" s="132">
        <v>0.5006944444444444</v>
      </c>
      <c r="O7" s="133">
        <f>SUM(E7:N7)</f>
        <v>5.2555555555555555</v>
      </c>
      <c r="P7" s="129">
        <f>O7/10</f>
        <v>0.5255555555555556</v>
      </c>
    </row>
    <row r="8" spans="1:16" ht="15">
      <c r="A8" s="130">
        <f>SUM(A7+1)</f>
        <v>4</v>
      </c>
      <c r="B8" s="131">
        <v>20</v>
      </c>
      <c r="C8" s="18" t="s">
        <v>74</v>
      </c>
      <c r="D8" s="118" t="s">
        <v>174</v>
      </c>
      <c r="E8" s="126">
        <v>0.5048611111111111</v>
      </c>
      <c r="F8" s="125">
        <v>0.5680555555555555</v>
      </c>
      <c r="G8" s="124">
        <v>0.5541666666666667</v>
      </c>
      <c r="H8" s="124">
        <v>0.5694444444444444</v>
      </c>
      <c r="I8" s="124">
        <v>0.5583333333333333</v>
      </c>
      <c r="J8" s="124">
        <v>0.56875</v>
      </c>
      <c r="K8" s="124">
        <v>0.49722222222222223</v>
      </c>
      <c r="L8" s="124">
        <v>0.47222222222222227</v>
      </c>
      <c r="M8" s="124">
        <v>0.48541666666666666</v>
      </c>
      <c r="N8" s="132">
        <v>0.4798611111111111</v>
      </c>
      <c r="O8" s="133">
        <f>SUM(E8:N8)</f>
        <v>5.258333333333334</v>
      </c>
      <c r="P8" s="129">
        <f>O8/10</f>
        <v>0.5258333333333334</v>
      </c>
    </row>
    <row r="9" spans="1:16" ht="15">
      <c r="A9" s="130">
        <f>SUM(A8+1)</f>
        <v>5</v>
      </c>
      <c r="B9" s="131">
        <v>17</v>
      </c>
      <c r="C9" s="18" t="s">
        <v>63</v>
      </c>
      <c r="D9" s="118" t="s">
        <v>175</v>
      </c>
      <c r="E9" s="126">
        <v>0.5118055555555555</v>
      </c>
      <c r="F9" s="134">
        <v>0.5416666666666666</v>
      </c>
      <c r="G9" s="135">
        <v>0.5340277777777778</v>
      </c>
      <c r="H9" s="124">
        <v>0.5625</v>
      </c>
      <c r="I9" s="124">
        <v>0.5465277777777778</v>
      </c>
      <c r="J9" s="124">
        <v>0.5291666666666667</v>
      </c>
      <c r="K9" s="124">
        <v>0.5333333333333333</v>
      </c>
      <c r="L9" s="124">
        <v>0.5256944444444445</v>
      </c>
      <c r="M9" s="124">
        <v>0.5680555555555555</v>
      </c>
      <c r="N9" s="132">
        <v>0.6097222222222222</v>
      </c>
      <c r="O9" s="133">
        <f>SUM(E9:N9)</f>
        <v>5.4624999999999995</v>
      </c>
      <c r="P9" s="129">
        <f>O9/10</f>
        <v>0.5462499999999999</v>
      </c>
    </row>
    <row r="10" spans="1:16" ht="15">
      <c r="A10" s="130">
        <f>SUM(A9+1)</f>
        <v>6</v>
      </c>
      <c r="B10" s="131">
        <v>8</v>
      </c>
      <c r="C10" s="18" t="s">
        <v>38</v>
      </c>
      <c r="D10" s="118" t="s">
        <v>174</v>
      </c>
      <c r="E10" s="126">
        <v>0.49652777777777773</v>
      </c>
      <c r="F10" s="125">
        <v>0.5</v>
      </c>
      <c r="G10" s="124">
        <v>0.5187499999999999</v>
      </c>
      <c r="H10" s="124">
        <v>0.5812499999999999</v>
      </c>
      <c r="I10" s="124">
        <v>0.5666666666666667</v>
      </c>
      <c r="J10" s="124">
        <v>0.56875</v>
      </c>
      <c r="K10" s="124">
        <v>0.5437500000000001</v>
      </c>
      <c r="L10" s="124">
        <v>0.5534722222222223</v>
      </c>
      <c r="M10" s="124">
        <v>0.579861111111111</v>
      </c>
      <c r="N10" s="132">
        <v>0.6180555555555556</v>
      </c>
      <c r="O10" s="133">
        <f>SUM(E10:N10)</f>
        <v>5.527083333333333</v>
      </c>
      <c r="P10" s="129">
        <f>O10/10</f>
        <v>0.5527083333333332</v>
      </c>
    </row>
    <row r="11" spans="1:16" ht="15">
      <c r="A11" s="130">
        <f>SUM(A10+1)</f>
        <v>7</v>
      </c>
      <c r="B11" s="131">
        <v>12</v>
      </c>
      <c r="C11" s="18" t="s">
        <v>50</v>
      </c>
      <c r="D11" s="118" t="s">
        <v>173</v>
      </c>
      <c r="E11" s="124">
        <v>0.5333333333333333</v>
      </c>
      <c r="F11" s="125">
        <v>0.5965277777777778</v>
      </c>
      <c r="G11" s="124">
        <v>0.6090277777777778</v>
      </c>
      <c r="H11" s="124">
        <v>0.5437500000000001</v>
      </c>
      <c r="I11" s="124">
        <v>0.5513888888888888</v>
      </c>
      <c r="J11" s="124">
        <v>0.5437500000000001</v>
      </c>
      <c r="K11" s="124">
        <v>0.5875</v>
      </c>
      <c r="L11" s="124">
        <v>0.5652777777777778</v>
      </c>
      <c r="M11" s="124">
        <v>0.5375</v>
      </c>
      <c r="N11" s="132">
        <v>0.6638888888888889</v>
      </c>
      <c r="O11" s="133">
        <f>SUM(E11:N11)</f>
        <v>5.731944444444444</v>
      </c>
      <c r="P11" s="129">
        <f>O11/10</f>
        <v>0.5731944444444445</v>
      </c>
    </row>
    <row r="12" spans="1:16" ht="15">
      <c r="A12" s="130">
        <f>SUM(A11+1)</f>
        <v>8</v>
      </c>
      <c r="B12" s="131">
        <v>7</v>
      </c>
      <c r="C12" s="18" t="s">
        <v>35</v>
      </c>
      <c r="D12" s="118" t="s">
        <v>176</v>
      </c>
      <c r="E12" s="126">
        <v>0.5576388888888889</v>
      </c>
      <c r="F12" s="125">
        <v>0.5715277777777777</v>
      </c>
      <c r="G12" s="124">
        <v>0.5805555555555556</v>
      </c>
      <c r="H12" s="124">
        <v>0.6006944444444444</v>
      </c>
      <c r="I12" s="124">
        <v>0.5583333333333333</v>
      </c>
      <c r="J12" s="124">
        <v>0.5333333333333333</v>
      </c>
      <c r="K12" s="124">
        <v>0.5750000000000001</v>
      </c>
      <c r="L12" s="124">
        <v>0.5930555555555556</v>
      </c>
      <c r="M12" s="124">
        <v>0.6270833333333333</v>
      </c>
      <c r="N12" s="132">
        <v>0.6104166666666667</v>
      </c>
      <c r="O12" s="133">
        <f>SUM(E12:N12)</f>
        <v>5.807638888888889</v>
      </c>
      <c r="P12" s="129">
        <f>O12/10</f>
        <v>0.5807638888888889</v>
      </c>
    </row>
    <row r="13" spans="1:16" ht="15">
      <c r="A13" s="130">
        <f>SUM(A12+1)</f>
        <v>9</v>
      </c>
      <c r="B13" s="131">
        <v>18</v>
      </c>
      <c r="C13" s="18" t="s">
        <v>66</v>
      </c>
      <c r="D13" s="118" t="s">
        <v>177</v>
      </c>
      <c r="E13" s="136">
        <v>0.49444444444444446</v>
      </c>
      <c r="F13" s="134">
        <v>0.5833333333333334</v>
      </c>
      <c r="G13" s="124">
        <v>0.5361111111111111</v>
      </c>
      <c r="H13" s="124">
        <v>0.6458333333333334</v>
      </c>
      <c r="I13" s="124">
        <v>0.6965277777777777</v>
      </c>
      <c r="J13" s="124">
        <v>0.6541666666666667</v>
      </c>
      <c r="K13" s="124">
        <v>0.6069444444444444</v>
      </c>
      <c r="L13" s="124">
        <v>0.6284722222222222</v>
      </c>
      <c r="M13" s="124">
        <v>0.56875</v>
      </c>
      <c r="N13" s="132">
        <v>0.7395833333333334</v>
      </c>
      <c r="O13" s="133">
        <f>SUM(E13:N13)</f>
        <v>6.154166666666666</v>
      </c>
      <c r="P13" s="129">
        <f>O13/10</f>
        <v>0.6154166666666666</v>
      </c>
    </row>
    <row r="14" spans="1:16" ht="15">
      <c r="A14" s="130">
        <f>SUM(A13+1)</f>
        <v>10</v>
      </c>
      <c r="B14" s="131">
        <v>5</v>
      </c>
      <c r="C14" s="18" t="s">
        <v>27</v>
      </c>
      <c r="D14" s="118" t="s">
        <v>144</v>
      </c>
      <c r="E14" s="136">
        <v>0.5694444444444444</v>
      </c>
      <c r="F14" s="134">
        <v>0.6006944444444444</v>
      </c>
      <c r="G14" s="124">
        <v>0.6152777777777778</v>
      </c>
      <c r="H14" s="124">
        <v>0.6340277777777777</v>
      </c>
      <c r="I14" s="124">
        <v>0.6638888888888889</v>
      </c>
      <c r="J14" s="124">
        <v>0.7111111111111111</v>
      </c>
      <c r="K14" s="124">
        <v>0.6444444444444445</v>
      </c>
      <c r="L14" s="124">
        <v>0.6354166666666666</v>
      </c>
      <c r="M14" s="124">
        <v>0.5979166666666667</v>
      </c>
      <c r="N14" s="132">
        <v>0.6708333333333334</v>
      </c>
      <c r="O14" s="133">
        <f>SUM(E14:N14)</f>
        <v>6.343055555555556</v>
      </c>
      <c r="P14" s="129">
        <f>O14/10</f>
        <v>0.6343055555555556</v>
      </c>
    </row>
    <row r="15" spans="1:16" ht="15">
      <c r="A15" s="130">
        <f>SUM(A14+1)</f>
        <v>11</v>
      </c>
      <c r="B15" s="131">
        <v>16</v>
      </c>
      <c r="C15" s="18" t="s">
        <v>60</v>
      </c>
      <c r="D15" s="118" t="s">
        <v>178</v>
      </c>
      <c r="E15" s="124">
        <v>0.5534722222222223</v>
      </c>
      <c r="F15" s="125">
        <v>0.625</v>
      </c>
      <c r="G15" s="124">
        <v>0.6034722222222222</v>
      </c>
      <c r="H15" s="124">
        <v>0.7659722222222222</v>
      </c>
      <c r="I15" s="124">
        <v>0.6375000000000001</v>
      </c>
      <c r="J15" s="124">
        <v>0.6520833333333333</v>
      </c>
      <c r="K15" s="124">
        <v>0.7041666666666666</v>
      </c>
      <c r="L15" s="124">
        <v>0.6916666666666668</v>
      </c>
      <c r="M15" s="124">
        <v>0.7298611111111111</v>
      </c>
      <c r="N15" s="132">
        <v>0.7277777777777777</v>
      </c>
      <c r="O15" s="133">
        <f>SUM(E15:N15)</f>
        <v>6.690972222222222</v>
      </c>
      <c r="P15" s="129">
        <f>O15/10</f>
        <v>0.6690972222222222</v>
      </c>
    </row>
    <row r="16" spans="1:16" ht="15">
      <c r="A16" s="130">
        <f>SUM(A15+1)</f>
        <v>12</v>
      </c>
      <c r="B16" s="131">
        <v>3</v>
      </c>
      <c r="C16" s="18" t="s">
        <v>18</v>
      </c>
      <c r="D16" s="118" t="s">
        <v>175</v>
      </c>
      <c r="E16" s="124">
        <v>0.6604166666666667</v>
      </c>
      <c r="F16" s="125">
        <v>0.7222222222222222</v>
      </c>
      <c r="G16" s="124">
        <v>0.7805555555555556</v>
      </c>
      <c r="H16" s="124">
        <v>0.8562500000000001</v>
      </c>
      <c r="I16" s="124">
        <v>0.8840277777777777</v>
      </c>
      <c r="J16" s="124">
        <v>0.8618055555555556</v>
      </c>
      <c r="K16" s="124">
        <v>0.876388888888889</v>
      </c>
      <c r="L16" s="124">
        <v>0.8618055555555556</v>
      </c>
      <c r="M16" s="124">
        <v>0.8791666666666668</v>
      </c>
      <c r="N16" s="132">
        <v>0.8875000000000001</v>
      </c>
      <c r="O16" s="133">
        <f>SUM(E16:N16)</f>
        <v>8.270138888888889</v>
      </c>
      <c r="P16" s="129">
        <f>O16/10</f>
        <v>0.8270138888888889</v>
      </c>
    </row>
    <row r="17" spans="1:15" ht="15">
      <c r="A17" s="137">
        <f>SUM(A16+1)</f>
        <v>13</v>
      </c>
      <c r="B17" s="138">
        <v>19</v>
      </c>
      <c r="C17" s="139" t="s">
        <v>70</v>
      </c>
      <c r="D17" s="140" t="s">
        <v>179</v>
      </c>
      <c r="E17" s="141">
        <v>0.5236111111111111</v>
      </c>
      <c r="F17" s="142">
        <v>0.5465277777777778</v>
      </c>
      <c r="G17" s="143">
        <v>0.5576388888888889</v>
      </c>
      <c r="H17" s="143">
        <v>0.6138888888888888</v>
      </c>
      <c r="I17" s="143">
        <v>0.6756944444444444</v>
      </c>
      <c r="J17" s="143">
        <v>0.6159722222222223</v>
      </c>
      <c r="K17" s="143">
        <v>0.7180555555555556</v>
      </c>
      <c r="L17" s="143" t="s">
        <v>147</v>
      </c>
      <c r="M17" s="143" t="s">
        <v>143</v>
      </c>
      <c r="N17" s="143" t="s">
        <v>143</v>
      </c>
      <c r="O17" s="143" t="s">
        <v>143</v>
      </c>
    </row>
    <row r="18" spans="1:15" ht="15">
      <c r="A18" s="137">
        <f>SUM(A17+1)</f>
        <v>14</v>
      </c>
      <c r="B18" s="138">
        <v>15</v>
      </c>
      <c r="C18" s="139" t="s">
        <v>56</v>
      </c>
      <c r="D18" s="140" t="s">
        <v>180</v>
      </c>
      <c r="E18" s="144">
        <v>0.4909722222222222</v>
      </c>
      <c r="F18" s="145">
        <v>0.4847222222222222</v>
      </c>
      <c r="G18" s="143">
        <v>0.4840277777777778</v>
      </c>
      <c r="H18" s="143">
        <v>0.5368055555555555</v>
      </c>
      <c r="I18" s="143">
        <v>0.5729166666666666</v>
      </c>
      <c r="J18" s="143" t="s">
        <v>147</v>
      </c>
      <c r="K18" s="143" t="s">
        <v>143</v>
      </c>
      <c r="L18" s="143" t="s">
        <v>143</v>
      </c>
      <c r="M18" s="143" t="s">
        <v>143</v>
      </c>
      <c r="N18" s="143" t="s">
        <v>143</v>
      </c>
      <c r="O18" s="143" t="s">
        <v>143</v>
      </c>
    </row>
    <row r="19" spans="1:15" ht="15">
      <c r="A19" s="137">
        <f>SUM(A18+1)</f>
        <v>15</v>
      </c>
      <c r="B19" s="138">
        <v>23</v>
      </c>
      <c r="C19" s="139" t="s">
        <v>80</v>
      </c>
      <c r="D19" s="140" t="s">
        <v>181</v>
      </c>
      <c r="E19" s="141">
        <v>0.5847222222222223</v>
      </c>
      <c r="F19" s="142">
        <v>0.5958333333333333</v>
      </c>
      <c r="G19" s="143">
        <v>0.6124999999999999</v>
      </c>
      <c r="H19" s="143">
        <v>0.6229166666666667</v>
      </c>
      <c r="I19" s="143">
        <v>0.6104166666666667</v>
      </c>
      <c r="J19" s="143" t="s">
        <v>143</v>
      </c>
      <c r="K19" s="143" t="s">
        <v>143</v>
      </c>
      <c r="L19" s="143" t="s">
        <v>143</v>
      </c>
      <c r="M19" s="143" t="s">
        <v>143</v>
      </c>
      <c r="N19" s="146" t="s">
        <v>143</v>
      </c>
      <c r="O19" s="143" t="s">
        <v>143</v>
      </c>
    </row>
    <row r="20" spans="1:15" ht="15">
      <c r="A20" s="137">
        <f>SUM(A19+1)</f>
        <v>16</v>
      </c>
      <c r="B20" s="138">
        <v>14</v>
      </c>
      <c r="C20" s="139" t="s">
        <v>53</v>
      </c>
      <c r="D20" s="140" t="s">
        <v>144</v>
      </c>
      <c r="E20" s="141">
        <v>0.6458333333333334</v>
      </c>
      <c r="F20" s="142">
        <v>0.6743055555555556</v>
      </c>
      <c r="G20" s="143">
        <v>0.6951388888888889</v>
      </c>
      <c r="H20" s="143">
        <v>0.7416666666666667</v>
      </c>
      <c r="I20" s="143" t="s">
        <v>143</v>
      </c>
      <c r="J20" s="143" t="s">
        <v>143</v>
      </c>
      <c r="K20" s="143" t="s">
        <v>143</v>
      </c>
      <c r="L20" s="143" t="s">
        <v>143</v>
      </c>
      <c r="M20" s="143" t="s">
        <v>143</v>
      </c>
      <c r="N20" s="146" t="s">
        <v>143</v>
      </c>
      <c r="O20" s="143" t="s">
        <v>143</v>
      </c>
    </row>
    <row r="21" spans="1:15" ht="15">
      <c r="A21" s="137">
        <f>SUM(A20+1)</f>
        <v>17</v>
      </c>
      <c r="B21" s="138">
        <v>4</v>
      </c>
      <c r="C21" s="139" t="s">
        <v>24</v>
      </c>
      <c r="D21" s="140" t="s">
        <v>175</v>
      </c>
      <c r="E21" s="141">
        <v>0.6381944444444444</v>
      </c>
      <c r="F21" s="142">
        <v>0.6840277777777778</v>
      </c>
      <c r="G21" s="143">
        <v>0.6548611111111111</v>
      </c>
      <c r="H21" s="143">
        <v>0.8152777777777778</v>
      </c>
      <c r="I21" s="143" t="s">
        <v>147</v>
      </c>
      <c r="J21" s="143" t="s">
        <v>143</v>
      </c>
      <c r="K21" s="143" t="s">
        <v>143</v>
      </c>
      <c r="L21" s="143" t="s">
        <v>143</v>
      </c>
      <c r="M21" s="143" t="s">
        <v>143</v>
      </c>
      <c r="N21" s="143" t="s">
        <v>143</v>
      </c>
      <c r="O21" s="143" t="s">
        <v>143</v>
      </c>
    </row>
    <row r="22" spans="1:19" s="79" customFormat="1" ht="15">
      <c r="A22" s="137">
        <f>SUM(A21+1)</f>
        <v>18</v>
      </c>
      <c r="B22" s="138">
        <v>6</v>
      </c>
      <c r="C22" s="139" t="s">
        <v>31</v>
      </c>
      <c r="D22" s="140" t="s">
        <v>182</v>
      </c>
      <c r="E22" s="143">
        <v>0.5548611111111111</v>
      </c>
      <c r="F22" s="145">
        <v>0.5756944444444444</v>
      </c>
      <c r="G22" s="143" t="s">
        <v>143</v>
      </c>
      <c r="H22" s="143" t="s">
        <v>143</v>
      </c>
      <c r="I22" s="143" t="s">
        <v>143</v>
      </c>
      <c r="J22" s="143" t="s">
        <v>143</v>
      </c>
      <c r="K22" s="143" t="s">
        <v>143</v>
      </c>
      <c r="L22" s="143" t="s">
        <v>143</v>
      </c>
      <c r="M22" s="143" t="s">
        <v>143</v>
      </c>
      <c r="N22" s="146" t="s">
        <v>143</v>
      </c>
      <c r="O22" s="143" t="s">
        <v>143</v>
      </c>
      <c r="P22" s="78"/>
      <c r="Q22" s="78"/>
      <c r="R22" s="78"/>
      <c r="S22" s="78"/>
    </row>
    <row r="23" spans="1:15" ht="15">
      <c r="A23" s="137">
        <f>SUM(A22+1)</f>
        <v>19</v>
      </c>
      <c r="B23" s="138">
        <v>21</v>
      </c>
      <c r="C23" s="139" t="s">
        <v>77</v>
      </c>
      <c r="D23" s="140" t="s">
        <v>178</v>
      </c>
      <c r="E23" s="144">
        <v>0.5965277777777778</v>
      </c>
      <c r="F23" s="145">
        <v>0.6118055555555556</v>
      </c>
      <c r="G23" s="143" t="s">
        <v>143</v>
      </c>
      <c r="H23" s="143" t="s">
        <v>143</v>
      </c>
      <c r="I23" s="143" t="s">
        <v>143</v>
      </c>
      <c r="J23" s="143" t="s">
        <v>143</v>
      </c>
      <c r="K23" s="143" t="s">
        <v>143</v>
      </c>
      <c r="L23" s="143" t="s">
        <v>143</v>
      </c>
      <c r="M23" s="143" t="s">
        <v>143</v>
      </c>
      <c r="N23" s="146" t="s">
        <v>143</v>
      </c>
      <c r="O23" s="143" t="s">
        <v>143</v>
      </c>
    </row>
    <row r="25" spans="1:15" ht="15">
      <c r="A25" s="87" t="s">
        <v>183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sheetProtection selectLockedCells="1" selectUnlockedCells="1"/>
  <mergeCells count="2">
    <mergeCell ref="B1:O2"/>
    <mergeCell ref="A25:O26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8" sqref="A8"/>
    </sheetView>
  </sheetViews>
  <sheetFormatPr defaultColWidth="9.140625" defaultRowHeight="15"/>
  <cols>
    <col min="1" max="1" width="3.28125" style="0" customWidth="1"/>
    <col min="2" max="2" width="22.00390625" style="0" customWidth="1"/>
    <col min="3" max="3" width="20.57421875" style="0" customWidth="1"/>
    <col min="4" max="4" width="5.28125" style="0" customWidth="1"/>
    <col min="5" max="5" width="7.7109375" style="0" customWidth="1"/>
    <col min="8" max="8" width="9.140625" style="49" customWidth="1"/>
    <col min="10" max="10" width="9.140625" style="49" customWidth="1"/>
    <col min="12" max="12" width="9.140625" style="49" customWidth="1"/>
    <col min="13" max="13" width="9.8515625" style="50" customWidth="1"/>
  </cols>
  <sheetData>
    <row r="1" spans="1:13" ht="43.5">
      <c r="A1" s="9"/>
      <c r="B1" s="10" t="s">
        <v>0</v>
      </c>
      <c r="C1" s="10" t="s">
        <v>1</v>
      </c>
      <c r="D1" s="11" t="s">
        <v>2</v>
      </c>
      <c r="E1" s="12" t="s">
        <v>3</v>
      </c>
      <c r="F1" s="12" t="s">
        <v>4</v>
      </c>
      <c r="G1" s="12" t="s">
        <v>5</v>
      </c>
      <c r="H1" s="51" t="s">
        <v>6</v>
      </c>
      <c r="I1" s="12" t="s">
        <v>7</v>
      </c>
      <c r="J1" s="51" t="s">
        <v>8</v>
      </c>
      <c r="K1" s="14" t="s">
        <v>9</v>
      </c>
      <c r="L1" s="51" t="s">
        <v>10</v>
      </c>
      <c r="M1" s="52" t="s">
        <v>11</v>
      </c>
    </row>
    <row r="2" spans="1:13" ht="15">
      <c r="A2" s="17">
        <v>1</v>
      </c>
      <c r="B2" s="18" t="s">
        <v>12</v>
      </c>
      <c r="C2" s="18" t="s">
        <v>13</v>
      </c>
      <c r="D2" s="19">
        <v>2</v>
      </c>
      <c r="E2" s="20" t="s">
        <v>14</v>
      </c>
      <c r="F2" s="20" t="s">
        <v>88</v>
      </c>
      <c r="G2" s="20" t="s">
        <v>89</v>
      </c>
      <c r="H2" s="21">
        <v>0.04513888888888889</v>
      </c>
      <c r="I2" s="20" t="s">
        <v>90</v>
      </c>
      <c r="J2" s="53" t="s">
        <v>91</v>
      </c>
      <c r="K2" s="22">
        <v>21.52</v>
      </c>
      <c r="L2" s="23">
        <v>0.225</v>
      </c>
      <c r="M2" s="54">
        <v>0.5256944444444445</v>
      </c>
    </row>
    <row r="3" spans="1:13" ht="15">
      <c r="A3" s="17">
        <v>3</v>
      </c>
      <c r="B3" s="18" t="s">
        <v>18</v>
      </c>
      <c r="C3" s="18" t="s">
        <v>19</v>
      </c>
      <c r="D3" s="19">
        <v>1</v>
      </c>
      <c r="E3" s="20" t="s">
        <v>20</v>
      </c>
      <c r="F3" s="20" t="s">
        <v>92</v>
      </c>
      <c r="G3" s="20" t="s">
        <v>93</v>
      </c>
      <c r="H3" s="21">
        <v>0.05486111111111111</v>
      </c>
      <c r="I3" s="20" t="s">
        <v>94</v>
      </c>
      <c r="J3" s="53" t="s">
        <v>95</v>
      </c>
      <c r="K3" s="22">
        <v>1</v>
      </c>
      <c r="L3" s="23">
        <v>0.2902777777777778</v>
      </c>
      <c r="M3" s="54">
        <v>0.7222222222222222</v>
      </c>
    </row>
    <row r="4" spans="1:13" ht="15">
      <c r="A4" s="17">
        <v>4</v>
      </c>
      <c r="B4" s="18" t="s">
        <v>24</v>
      </c>
      <c r="C4" s="18" t="s">
        <v>19</v>
      </c>
      <c r="D4" s="19">
        <v>1</v>
      </c>
      <c r="E4" s="20" t="s">
        <v>20</v>
      </c>
      <c r="F4" s="20" t="s">
        <v>92</v>
      </c>
      <c r="G4" s="20" t="s">
        <v>96</v>
      </c>
      <c r="H4" s="21">
        <v>0.059722222222222225</v>
      </c>
      <c r="I4" s="20" t="s">
        <v>97</v>
      </c>
      <c r="J4" s="53" t="s">
        <v>98</v>
      </c>
      <c r="K4" s="22">
        <v>0.05</v>
      </c>
      <c r="L4" s="23">
        <v>0.2833333333333333</v>
      </c>
      <c r="M4" s="54">
        <v>0.6840277777777778</v>
      </c>
    </row>
    <row r="5" spans="1:13" ht="15">
      <c r="A5" s="17">
        <v>5</v>
      </c>
      <c r="B5" s="18" t="s">
        <v>27</v>
      </c>
      <c r="C5" s="18" t="s">
        <v>28</v>
      </c>
      <c r="D5" s="19">
        <v>2</v>
      </c>
      <c r="E5" s="20" t="s">
        <v>14</v>
      </c>
      <c r="F5" s="20" t="s">
        <v>88</v>
      </c>
      <c r="G5" s="20" t="s">
        <v>99</v>
      </c>
      <c r="H5" s="21">
        <v>0.05416666666666667</v>
      </c>
      <c r="I5" s="20" t="s">
        <v>100</v>
      </c>
      <c r="J5" s="53" t="s">
        <v>101</v>
      </c>
      <c r="K5" s="22">
        <v>23.35</v>
      </c>
      <c r="L5" s="23">
        <v>0.24166666666666667</v>
      </c>
      <c r="M5" s="54">
        <v>0.6006944444444444</v>
      </c>
    </row>
    <row r="6" spans="1:13" ht="15">
      <c r="A6" s="17">
        <v>6</v>
      </c>
      <c r="B6" s="18" t="s">
        <v>31</v>
      </c>
      <c r="C6" s="18" t="s">
        <v>32</v>
      </c>
      <c r="D6" s="19">
        <v>2</v>
      </c>
      <c r="E6" s="20" t="s">
        <v>14</v>
      </c>
      <c r="F6" s="20" t="s">
        <v>88</v>
      </c>
      <c r="G6" s="20" t="s">
        <v>102</v>
      </c>
      <c r="H6" s="21">
        <v>0.05277777777777778</v>
      </c>
      <c r="I6" s="20" t="s">
        <v>103</v>
      </c>
      <c r="J6" s="53" t="s">
        <v>104</v>
      </c>
      <c r="K6" s="22">
        <v>23.04</v>
      </c>
      <c r="L6" s="23">
        <v>0.24930555555555556</v>
      </c>
      <c r="M6" s="54">
        <v>0.5756944444444444</v>
      </c>
    </row>
    <row r="7" spans="1:13" ht="15">
      <c r="A7" s="17">
        <v>7</v>
      </c>
      <c r="B7" s="18" t="s">
        <v>35</v>
      </c>
      <c r="C7" s="18" t="s">
        <v>36</v>
      </c>
      <c r="D7" s="19">
        <v>2</v>
      </c>
      <c r="E7" s="20" t="s">
        <v>14</v>
      </c>
      <c r="F7" s="20" t="s">
        <v>88</v>
      </c>
      <c r="G7" s="20" t="s">
        <v>99</v>
      </c>
      <c r="H7" s="21">
        <v>0.05069444444444445</v>
      </c>
      <c r="I7" s="20" t="s">
        <v>105</v>
      </c>
      <c r="J7" s="53" t="s">
        <v>106</v>
      </c>
      <c r="K7" s="22">
        <v>22.58</v>
      </c>
      <c r="L7" s="23">
        <v>0.2388888888888889</v>
      </c>
      <c r="M7" s="54">
        <v>0.5715277777777777</v>
      </c>
    </row>
    <row r="8" spans="1:13" s="57" customFormat="1" ht="15">
      <c r="A8" s="28">
        <v>8</v>
      </c>
      <c r="B8" s="29" t="s">
        <v>38</v>
      </c>
      <c r="C8" s="29" t="s">
        <v>39</v>
      </c>
      <c r="D8" s="30">
        <v>2</v>
      </c>
      <c r="E8" s="31" t="s">
        <v>14</v>
      </c>
      <c r="F8" s="31" t="s">
        <v>88</v>
      </c>
      <c r="G8" s="31" t="s">
        <v>29</v>
      </c>
      <c r="H8" s="32">
        <v>0.041666666666666664</v>
      </c>
      <c r="I8" s="31" t="s">
        <v>107</v>
      </c>
      <c r="J8" s="55" t="s">
        <v>108</v>
      </c>
      <c r="K8" s="33">
        <v>21.15</v>
      </c>
      <c r="L8" s="34">
        <v>0.18819444444444444</v>
      </c>
      <c r="M8" s="56">
        <v>0.5</v>
      </c>
    </row>
    <row r="9" spans="1:13" ht="15">
      <c r="A9" s="17">
        <v>9</v>
      </c>
      <c r="B9" s="18" t="s">
        <v>42</v>
      </c>
      <c r="C9" s="18" t="s">
        <v>43</v>
      </c>
      <c r="D9" s="19">
        <v>1</v>
      </c>
      <c r="E9" s="20" t="s">
        <v>20</v>
      </c>
      <c r="F9" s="20" t="s">
        <v>92</v>
      </c>
      <c r="G9" s="20" t="s">
        <v>44</v>
      </c>
      <c r="H9" s="21">
        <v>0.04583333333333334</v>
      </c>
      <c r="I9" s="20" t="s">
        <v>109</v>
      </c>
      <c r="J9" s="53" t="s">
        <v>110</v>
      </c>
      <c r="K9" s="22">
        <v>19.29</v>
      </c>
      <c r="L9" s="23">
        <v>0.17569444444444446</v>
      </c>
      <c r="M9" s="54">
        <v>0.4923611111111111</v>
      </c>
    </row>
    <row r="10" spans="1:13" ht="15">
      <c r="A10" s="17">
        <v>11</v>
      </c>
      <c r="B10" s="18" t="s">
        <v>46</v>
      </c>
      <c r="C10" s="18" t="s">
        <v>47</v>
      </c>
      <c r="D10" s="19">
        <v>2</v>
      </c>
      <c r="E10" s="20" t="s">
        <v>14</v>
      </c>
      <c r="F10" s="20" t="s">
        <v>88</v>
      </c>
      <c r="G10" s="20" t="s">
        <v>111</v>
      </c>
      <c r="H10" s="21">
        <v>0.043750000000000004</v>
      </c>
      <c r="I10" s="20" t="s">
        <v>105</v>
      </c>
      <c r="J10" s="53" t="s">
        <v>112</v>
      </c>
      <c r="K10" s="22">
        <v>22.58</v>
      </c>
      <c r="L10" s="23">
        <v>0.2388888888888889</v>
      </c>
      <c r="M10" s="54">
        <v>0.5715277777777777</v>
      </c>
    </row>
    <row r="11" spans="1:13" ht="15">
      <c r="A11" s="17">
        <v>12</v>
      </c>
      <c r="B11" s="18" t="s">
        <v>50</v>
      </c>
      <c r="C11" s="18" t="s">
        <v>47</v>
      </c>
      <c r="D11" s="19">
        <v>1</v>
      </c>
      <c r="E11" s="20" t="s">
        <v>20</v>
      </c>
      <c r="F11" s="20" t="s">
        <v>92</v>
      </c>
      <c r="G11" s="20" t="s">
        <v>113</v>
      </c>
      <c r="H11" s="21">
        <v>0.04513888888888889</v>
      </c>
      <c r="I11" s="20" t="s">
        <v>114</v>
      </c>
      <c r="J11" s="53" t="s">
        <v>115</v>
      </c>
      <c r="K11" s="22">
        <v>21.59</v>
      </c>
      <c r="L11" s="23">
        <v>0.24930555555555556</v>
      </c>
      <c r="M11" s="54">
        <v>0.5965277777777778</v>
      </c>
    </row>
    <row r="12" spans="1:13" ht="15">
      <c r="A12" s="17">
        <v>14</v>
      </c>
      <c r="B12" s="18" t="s">
        <v>53</v>
      </c>
      <c r="C12" s="18" t="s">
        <v>116</v>
      </c>
      <c r="D12" s="19">
        <v>1</v>
      </c>
      <c r="E12" s="20" t="s">
        <v>20</v>
      </c>
      <c r="F12" s="20" t="s">
        <v>92</v>
      </c>
      <c r="G12" s="20" t="s">
        <v>117</v>
      </c>
      <c r="H12" s="21">
        <v>0.06458333333333334</v>
      </c>
      <c r="I12" s="20" t="s">
        <v>118</v>
      </c>
      <c r="J12" s="53" t="s">
        <v>119</v>
      </c>
      <c r="K12" s="22">
        <v>23.51</v>
      </c>
      <c r="L12" s="23">
        <v>0.27499999999999997</v>
      </c>
      <c r="M12" s="54">
        <v>0.6743055555555556</v>
      </c>
    </row>
    <row r="13" spans="1:13" ht="15">
      <c r="A13" s="17">
        <v>15</v>
      </c>
      <c r="B13" s="18" t="s">
        <v>56</v>
      </c>
      <c r="C13" s="18" t="s">
        <v>57</v>
      </c>
      <c r="D13" s="19">
        <v>2</v>
      </c>
      <c r="E13" s="20" t="s">
        <v>14</v>
      </c>
      <c r="F13" s="20" t="s">
        <v>88</v>
      </c>
      <c r="G13" s="20" t="s">
        <v>111</v>
      </c>
      <c r="H13" s="21">
        <v>0.043750000000000004</v>
      </c>
      <c r="I13" s="20" t="s">
        <v>120</v>
      </c>
      <c r="J13" s="53" t="s">
        <v>121</v>
      </c>
      <c r="K13" s="22">
        <v>20.53</v>
      </c>
      <c r="L13" s="23">
        <v>0.18888888888888888</v>
      </c>
      <c r="M13" s="54">
        <v>0.4847222222222222</v>
      </c>
    </row>
    <row r="14" spans="1:13" ht="15">
      <c r="A14" s="17">
        <v>16</v>
      </c>
      <c r="B14" s="18" t="s">
        <v>60</v>
      </c>
      <c r="C14" s="18" t="s">
        <v>61</v>
      </c>
      <c r="D14" s="19">
        <v>1</v>
      </c>
      <c r="E14" s="20" t="s">
        <v>20</v>
      </c>
      <c r="F14" s="20" t="s">
        <v>92</v>
      </c>
      <c r="G14" s="20" t="s">
        <v>122</v>
      </c>
      <c r="H14" s="21">
        <v>0.06388888888888888</v>
      </c>
      <c r="I14" s="20" t="s">
        <v>123</v>
      </c>
      <c r="J14" s="53" t="s">
        <v>124</v>
      </c>
      <c r="K14" s="22">
        <v>22.4</v>
      </c>
      <c r="L14" s="23">
        <v>0.24166666666666667</v>
      </c>
      <c r="M14" s="54">
        <v>0.625</v>
      </c>
    </row>
    <row r="15" spans="1:13" ht="15">
      <c r="A15" s="17">
        <v>17</v>
      </c>
      <c r="B15" s="18" t="s">
        <v>63</v>
      </c>
      <c r="C15" s="18" t="s">
        <v>19</v>
      </c>
      <c r="D15" s="19">
        <v>1</v>
      </c>
      <c r="E15" s="20" t="s">
        <v>20</v>
      </c>
      <c r="F15" s="20" t="s">
        <v>92</v>
      </c>
      <c r="G15" s="20" t="s">
        <v>44</v>
      </c>
      <c r="H15" s="21">
        <v>0.04583333333333334</v>
      </c>
      <c r="I15" s="20" t="s">
        <v>125</v>
      </c>
      <c r="J15" s="53" t="s">
        <v>126</v>
      </c>
      <c r="K15" s="22">
        <v>20.4</v>
      </c>
      <c r="L15" s="23">
        <v>0.2125</v>
      </c>
      <c r="M15" s="54">
        <v>0.5416666666666666</v>
      </c>
    </row>
    <row r="16" spans="1:13" ht="15">
      <c r="A16" s="17">
        <v>18</v>
      </c>
      <c r="B16" s="18" t="s">
        <v>66</v>
      </c>
      <c r="C16" s="18" t="s">
        <v>67</v>
      </c>
      <c r="D16" s="19">
        <v>2</v>
      </c>
      <c r="E16" s="20" t="s">
        <v>14</v>
      </c>
      <c r="F16" s="20" t="s">
        <v>88</v>
      </c>
      <c r="G16" s="20" t="s">
        <v>127</v>
      </c>
      <c r="H16" s="21">
        <v>0.04027777777777778</v>
      </c>
      <c r="I16" s="20" t="s">
        <v>128</v>
      </c>
      <c r="J16" s="53" t="s">
        <v>129</v>
      </c>
      <c r="K16" s="22">
        <v>23.15</v>
      </c>
      <c r="L16" s="23">
        <v>0.22430555555555556</v>
      </c>
      <c r="M16" s="54">
        <v>0.5833333333333334</v>
      </c>
    </row>
    <row r="17" spans="1:13" ht="15">
      <c r="A17" s="17">
        <v>19</v>
      </c>
      <c r="B17" s="18" t="s">
        <v>70</v>
      </c>
      <c r="C17" s="18" t="s">
        <v>71</v>
      </c>
      <c r="D17" s="19">
        <v>1</v>
      </c>
      <c r="E17" s="20" t="s">
        <v>20</v>
      </c>
      <c r="F17" s="20" t="s">
        <v>92</v>
      </c>
      <c r="G17" s="20" t="s">
        <v>130</v>
      </c>
      <c r="H17" s="21">
        <v>0.05694444444444444</v>
      </c>
      <c r="I17" s="20" t="s">
        <v>131</v>
      </c>
      <c r="J17" s="53" t="s">
        <v>132</v>
      </c>
      <c r="K17" s="22">
        <v>20.47</v>
      </c>
      <c r="L17" s="23">
        <v>0.24305555555555555</v>
      </c>
      <c r="M17" s="54">
        <v>0.5465277777777778</v>
      </c>
    </row>
    <row r="18" spans="1:13" ht="15">
      <c r="A18" s="17">
        <v>20</v>
      </c>
      <c r="B18" s="18" t="s">
        <v>74</v>
      </c>
      <c r="C18" s="18" t="s">
        <v>39</v>
      </c>
      <c r="D18" s="19">
        <v>1</v>
      </c>
      <c r="E18" s="20" t="s">
        <v>20</v>
      </c>
      <c r="F18" s="20" t="s">
        <v>92</v>
      </c>
      <c r="G18" s="20" t="s">
        <v>44</v>
      </c>
      <c r="H18" s="21">
        <v>0.04583333333333334</v>
      </c>
      <c r="I18" s="20" t="s">
        <v>133</v>
      </c>
      <c r="J18" s="53" t="s">
        <v>134</v>
      </c>
      <c r="K18" s="22">
        <v>21.18</v>
      </c>
      <c r="L18" s="23">
        <v>0.2652777777777778</v>
      </c>
      <c r="M18" s="54">
        <v>0.5680555555555555</v>
      </c>
    </row>
    <row r="19" spans="1:13" ht="15">
      <c r="A19" s="17">
        <v>21</v>
      </c>
      <c r="B19" s="18" t="s">
        <v>77</v>
      </c>
      <c r="C19" s="18" t="s">
        <v>61</v>
      </c>
      <c r="D19" s="19">
        <v>2</v>
      </c>
      <c r="E19" s="20" t="s">
        <v>14</v>
      </c>
      <c r="F19" s="20" t="s">
        <v>88</v>
      </c>
      <c r="G19" s="20" t="s">
        <v>135</v>
      </c>
      <c r="H19" s="21">
        <v>0.05416666666666667</v>
      </c>
      <c r="I19" s="20" t="s">
        <v>136</v>
      </c>
      <c r="J19" s="53" t="s">
        <v>137</v>
      </c>
      <c r="K19" s="22">
        <v>23.56</v>
      </c>
      <c r="L19" s="23">
        <v>0.2576388888888889</v>
      </c>
      <c r="M19" s="54">
        <v>0.6118055555555556</v>
      </c>
    </row>
    <row r="20" spans="1:13" ht="15">
      <c r="A20" s="17">
        <v>23</v>
      </c>
      <c r="B20" s="18" t="s">
        <v>80</v>
      </c>
      <c r="C20" s="18" t="s">
        <v>81</v>
      </c>
      <c r="D20" s="19">
        <v>1</v>
      </c>
      <c r="E20" s="20" t="s">
        <v>20</v>
      </c>
      <c r="F20" s="20" t="s">
        <v>92</v>
      </c>
      <c r="G20" s="20" t="s">
        <v>138</v>
      </c>
      <c r="H20" s="21">
        <v>0.04791666666666666</v>
      </c>
      <c r="I20" s="20" t="s">
        <v>139</v>
      </c>
      <c r="J20" s="53" t="s">
        <v>140</v>
      </c>
      <c r="K20" s="22">
        <v>21.58</v>
      </c>
      <c r="L20" s="23">
        <v>0.23263888888888887</v>
      </c>
      <c r="M20" s="54">
        <v>0.5958333333333333</v>
      </c>
    </row>
    <row r="22" spans="1:13" ht="15">
      <c r="A22" s="37" t="s">
        <v>141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sheetProtection selectLockedCells="1" selectUnlockedCells="1"/>
  <mergeCells count="1">
    <mergeCell ref="A22:M23"/>
  </mergeCells>
  <printOptions/>
  <pageMargins left="0.39375" right="0.3937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B30" sqref="B30"/>
    </sheetView>
  </sheetViews>
  <sheetFormatPr defaultColWidth="9.140625" defaultRowHeight="15"/>
  <cols>
    <col min="1" max="1" width="3.8515625" style="0" customWidth="1"/>
    <col min="2" max="2" width="22.00390625" style="0" customWidth="1"/>
    <col min="3" max="3" width="17.28125" style="0" customWidth="1"/>
    <col min="4" max="4" width="5.28125" style="0" customWidth="1"/>
    <col min="5" max="5" width="9.140625" style="2" customWidth="1"/>
    <col min="7" max="7" width="9.140625" style="2" customWidth="1"/>
    <col min="8" max="8" width="9.140625" style="58" customWidth="1"/>
    <col min="9" max="9" width="9.140625" style="2" customWidth="1"/>
    <col min="10" max="10" width="9.140625" style="58" customWidth="1"/>
    <col min="11" max="11" width="9.140625" style="2" customWidth="1"/>
    <col min="12" max="12" width="9.57421875" style="58" customWidth="1"/>
    <col min="13" max="13" width="10.421875" style="59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3" t="s">
        <v>3</v>
      </c>
      <c r="F1" s="63" t="s">
        <v>4</v>
      </c>
      <c r="G1" s="63" t="s">
        <v>5</v>
      </c>
      <c r="H1" s="64" t="s">
        <v>6</v>
      </c>
      <c r="I1" s="63" t="s">
        <v>7</v>
      </c>
      <c r="J1" s="64" t="s">
        <v>8</v>
      </c>
      <c r="K1" s="65" t="s">
        <v>9</v>
      </c>
      <c r="L1" s="64" t="s">
        <v>10</v>
      </c>
      <c r="M1" s="64" t="s">
        <v>11</v>
      </c>
    </row>
    <row r="2" spans="1:13" ht="15">
      <c r="A2" s="66">
        <v>1</v>
      </c>
      <c r="B2" s="67" t="s">
        <v>12</v>
      </c>
      <c r="C2" s="67" t="s">
        <v>13</v>
      </c>
      <c r="D2" s="62">
        <v>2</v>
      </c>
      <c r="E2" s="68">
        <v>9</v>
      </c>
      <c r="F2" s="62">
        <v>9.13</v>
      </c>
      <c r="G2" s="68">
        <v>10.18</v>
      </c>
      <c r="H2" s="69">
        <v>0.04513888888888889</v>
      </c>
      <c r="I2" s="68">
        <v>16.35</v>
      </c>
      <c r="J2" s="69">
        <v>0.26180555555555557</v>
      </c>
      <c r="K2" s="68">
        <v>21.42</v>
      </c>
      <c r="L2" s="70">
        <v>0.21319444444444444</v>
      </c>
      <c r="M2" s="71">
        <f>SUM(L2,J2,H2)</f>
        <v>0.5201388888888888</v>
      </c>
    </row>
    <row r="3" spans="1:13" ht="15">
      <c r="A3" s="66">
        <v>3</v>
      </c>
      <c r="B3" s="67" t="s">
        <v>18</v>
      </c>
      <c r="C3" s="67" t="s">
        <v>19</v>
      </c>
      <c r="D3" s="62">
        <v>1</v>
      </c>
      <c r="E3" s="68">
        <v>7.3</v>
      </c>
      <c r="F3" s="62">
        <v>7.36</v>
      </c>
      <c r="G3" s="68">
        <v>8.58</v>
      </c>
      <c r="H3" s="69">
        <v>0.05694444444444444</v>
      </c>
      <c r="I3" s="68">
        <v>18.14</v>
      </c>
      <c r="J3" s="69">
        <v>0.3861111111111111</v>
      </c>
      <c r="K3" s="68">
        <v>2.2</v>
      </c>
      <c r="L3" s="70">
        <v>0.33749999999999997</v>
      </c>
      <c r="M3" s="71">
        <f>SUM(H3,J3,L3)</f>
        <v>0.7805555555555556</v>
      </c>
    </row>
    <row r="4" spans="1:13" ht="15">
      <c r="A4" s="66">
        <v>4</v>
      </c>
      <c r="B4" s="67" t="s">
        <v>24</v>
      </c>
      <c r="C4" s="67" t="s">
        <v>19</v>
      </c>
      <c r="D4" s="62">
        <v>1</v>
      </c>
      <c r="E4" s="68">
        <v>7.3</v>
      </c>
      <c r="F4" s="62">
        <v>7.36</v>
      </c>
      <c r="G4" s="68">
        <v>9.04</v>
      </c>
      <c r="H4" s="69">
        <v>0.061111111111111116</v>
      </c>
      <c r="I4" s="68">
        <v>17.15</v>
      </c>
      <c r="J4" s="69">
        <v>0.34097222222222223</v>
      </c>
      <c r="K4" s="68">
        <v>23.19</v>
      </c>
      <c r="L4" s="70">
        <v>0.25277777777777777</v>
      </c>
      <c r="M4" s="71">
        <f>SUM(H4,J4,L4)</f>
        <v>0.6548611111111111</v>
      </c>
    </row>
    <row r="5" spans="1:13" ht="15">
      <c r="A5" s="66">
        <v>5</v>
      </c>
      <c r="B5" s="67" t="s">
        <v>27</v>
      </c>
      <c r="C5" s="67" t="s">
        <v>28</v>
      </c>
      <c r="D5" s="62">
        <v>2</v>
      </c>
      <c r="E5" s="68">
        <v>9</v>
      </c>
      <c r="F5" s="62">
        <v>9.13</v>
      </c>
      <c r="G5" s="68">
        <v>10.25</v>
      </c>
      <c r="H5" s="69">
        <v>0.05</v>
      </c>
      <c r="I5" s="68">
        <v>17.29</v>
      </c>
      <c r="J5" s="69">
        <v>0.29444444444444445</v>
      </c>
      <c r="K5" s="68">
        <v>23.59</v>
      </c>
      <c r="L5" s="70">
        <v>0.2708333333333333</v>
      </c>
      <c r="M5" s="71">
        <f>SUM(H5,J5,L5)</f>
        <v>0.6152777777777778</v>
      </c>
    </row>
    <row r="6" spans="1:18" s="79" customFormat="1" ht="15">
      <c r="A6" s="72">
        <v>6</v>
      </c>
      <c r="B6" s="73" t="s">
        <v>31</v>
      </c>
      <c r="C6" s="73" t="s">
        <v>142</v>
      </c>
      <c r="D6" s="74">
        <v>2</v>
      </c>
      <c r="E6" s="75">
        <v>9</v>
      </c>
      <c r="F6" s="74">
        <v>9.13</v>
      </c>
      <c r="G6" s="76" t="s">
        <v>143</v>
      </c>
      <c r="H6" s="77" t="s">
        <v>143</v>
      </c>
      <c r="I6" s="76" t="s">
        <v>143</v>
      </c>
      <c r="J6" s="77" t="s">
        <v>143</v>
      </c>
      <c r="K6" s="76" t="s">
        <v>143</v>
      </c>
      <c r="L6" s="77" t="s">
        <v>143</v>
      </c>
      <c r="M6" s="76" t="s">
        <v>143</v>
      </c>
      <c r="N6" s="78"/>
      <c r="O6" s="78"/>
      <c r="P6" s="78"/>
      <c r="Q6" s="78"/>
      <c r="R6" s="78"/>
    </row>
    <row r="7" spans="1:18" ht="15">
      <c r="A7" s="66">
        <v>7</v>
      </c>
      <c r="B7" s="67" t="s">
        <v>35</v>
      </c>
      <c r="C7" s="67" t="s">
        <v>36</v>
      </c>
      <c r="D7" s="62">
        <v>2</v>
      </c>
      <c r="E7" s="68">
        <v>9</v>
      </c>
      <c r="F7" s="62">
        <v>9.13</v>
      </c>
      <c r="G7" s="68">
        <v>10.3</v>
      </c>
      <c r="H7" s="69">
        <v>0.05347222222222222</v>
      </c>
      <c r="I7" s="68">
        <v>18.09</v>
      </c>
      <c r="J7" s="69">
        <v>0.31875000000000003</v>
      </c>
      <c r="K7" s="68">
        <v>23.43</v>
      </c>
      <c r="L7" s="70">
        <v>0.20872685185185183</v>
      </c>
      <c r="M7" s="71">
        <f>SUM(H7,J7,L7)</f>
        <v>0.580949074074074</v>
      </c>
      <c r="N7" s="78"/>
      <c r="O7" s="78"/>
      <c r="P7" s="78"/>
      <c r="Q7" s="78"/>
      <c r="R7" s="78"/>
    </row>
    <row r="8" spans="1:13" s="57" customFormat="1" ht="15">
      <c r="A8" s="80">
        <v>8</v>
      </c>
      <c r="B8" s="81" t="s">
        <v>38</v>
      </c>
      <c r="C8" s="81" t="s">
        <v>39</v>
      </c>
      <c r="D8" s="82">
        <v>2</v>
      </c>
      <c r="E8" s="83">
        <v>9</v>
      </c>
      <c r="F8" s="82">
        <v>9.13</v>
      </c>
      <c r="G8" s="83">
        <v>10.14</v>
      </c>
      <c r="H8" s="84">
        <v>0.042361111111111106</v>
      </c>
      <c r="I8" s="83">
        <v>17.04</v>
      </c>
      <c r="J8" s="84">
        <v>0.2847222222222222</v>
      </c>
      <c r="K8" s="83">
        <v>21.4</v>
      </c>
      <c r="L8" s="85">
        <v>0.19166666666666665</v>
      </c>
      <c r="M8" s="86">
        <f>SUM(H8,J8,L8)</f>
        <v>0.51875</v>
      </c>
    </row>
    <row r="9" spans="1:18" ht="15">
      <c r="A9" s="66">
        <v>9</v>
      </c>
      <c r="B9" s="67" t="s">
        <v>42</v>
      </c>
      <c r="C9" s="67" t="s">
        <v>43</v>
      </c>
      <c r="D9" s="62">
        <v>1</v>
      </c>
      <c r="E9" s="68">
        <v>7.3</v>
      </c>
      <c r="F9" s="62">
        <v>7.36</v>
      </c>
      <c r="G9" s="68">
        <v>8.4</v>
      </c>
      <c r="H9" s="69">
        <v>0.044444444444444446</v>
      </c>
      <c r="I9" s="68">
        <v>15.22</v>
      </c>
      <c r="J9" s="69">
        <v>0.2791666666666667</v>
      </c>
      <c r="K9" s="68">
        <v>19.57</v>
      </c>
      <c r="L9" s="70">
        <v>0.1909722222222222</v>
      </c>
      <c r="M9" s="71">
        <f>SUM(H9,J9,L9)</f>
        <v>0.5145833333333334</v>
      </c>
      <c r="N9" s="78"/>
      <c r="O9" s="78"/>
      <c r="P9" s="78"/>
      <c r="Q9" s="78"/>
      <c r="R9" s="78"/>
    </row>
    <row r="10" spans="1:18" ht="15">
      <c r="A10" s="66">
        <v>11</v>
      </c>
      <c r="B10" s="67" t="s">
        <v>46</v>
      </c>
      <c r="C10" s="67" t="s">
        <v>47</v>
      </c>
      <c r="D10" s="62">
        <v>2</v>
      </c>
      <c r="E10" s="68">
        <v>9</v>
      </c>
      <c r="F10" s="62">
        <v>9.13</v>
      </c>
      <c r="G10" s="68">
        <v>10.18</v>
      </c>
      <c r="H10" s="69">
        <v>0.04513888888888889</v>
      </c>
      <c r="I10" s="68">
        <v>16.46</v>
      </c>
      <c r="J10" s="69">
        <v>0.26944444444444443</v>
      </c>
      <c r="K10" s="68">
        <v>23.45</v>
      </c>
      <c r="L10" s="70">
        <v>0.29097222222222224</v>
      </c>
      <c r="M10" s="71">
        <f>SUM(H10,J10,L10)</f>
        <v>0.6055555555555556</v>
      </c>
      <c r="N10" s="78"/>
      <c r="O10" s="78"/>
      <c r="P10" s="78"/>
      <c r="Q10" s="78"/>
      <c r="R10" s="78"/>
    </row>
    <row r="11" spans="1:18" ht="15">
      <c r="A11" s="66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62">
        <v>7.36</v>
      </c>
      <c r="G11" s="68">
        <v>8.43</v>
      </c>
      <c r="H11" s="69">
        <v>0.04652777777777778</v>
      </c>
      <c r="I11" s="68">
        <v>16.37</v>
      </c>
      <c r="J11" s="69">
        <v>0.32916666666666666</v>
      </c>
      <c r="K11" s="68">
        <v>22.13</v>
      </c>
      <c r="L11" s="70">
        <v>0.2333333333333333</v>
      </c>
      <c r="M11" s="71">
        <f>SUM(H11,J11,L11)</f>
        <v>0.6090277777777777</v>
      </c>
      <c r="N11" s="78"/>
      <c r="O11" s="78"/>
      <c r="P11" s="78"/>
      <c r="Q11" s="78"/>
      <c r="R11" s="78"/>
    </row>
    <row r="12" spans="1:18" ht="15">
      <c r="A12" s="66">
        <v>14</v>
      </c>
      <c r="B12" s="67" t="s">
        <v>53</v>
      </c>
      <c r="C12" s="67" t="s">
        <v>144</v>
      </c>
      <c r="D12" s="62">
        <v>1</v>
      </c>
      <c r="E12" s="68">
        <v>7.3</v>
      </c>
      <c r="F12" s="62">
        <v>7.36</v>
      </c>
      <c r="G12" s="68">
        <v>9.03</v>
      </c>
      <c r="H12" s="69">
        <v>0.06041666666666667</v>
      </c>
      <c r="I12" s="68">
        <v>16.45</v>
      </c>
      <c r="J12" s="69">
        <v>0.32083333333333336</v>
      </c>
      <c r="K12" s="68">
        <v>0.17</v>
      </c>
      <c r="L12" s="70">
        <v>0.3138888888888889</v>
      </c>
      <c r="M12" s="71">
        <f>SUM(H12,J12,L12)</f>
        <v>0.695138888888889</v>
      </c>
      <c r="N12" s="78"/>
      <c r="O12" s="78"/>
      <c r="P12" s="78"/>
      <c r="Q12" s="78"/>
      <c r="R12" s="78"/>
    </row>
    <row r="13" spans="1:18" ht="15">
      <c r="A13" s="66">
        <v>15</v>
      </c>
      <c r="B13" s="67" t="s">
        <v>56</v>
      </c>
      <c r="C13" s="67" t="s">
        <v>57</v>
      </c>
      <c r="D13" s="62">
        <v>2</v>
      </c>
      <c r="E13" s="68">
        <v>9</v>
      </c>
      <c r="F13" s="62">
        <v>9.13</v>
      </c>
      <c r="G13" s="68">
        <v>10.19</v>
      </c>
      <c r="H13" s="69">
        <v>0.04583333333333334</v>
      </c>
      <c r="I13" s="68">
        <v>16.09</v>
      </c>
      <c r="J13" s="69">
        <v>0.24305555555555555</v>
      </c>
      <c r="K13" s="68">
        <v>20.59</v>
      </c>
      <c r="L13" s="70">
        <v>0.1951388888888889</v>
      </c>
      <c r="M13" s="71">
        <f>SUM(H13,J13,L13)</f>
        <v>0.4840277777777777</v>
      </c>
      <c r="N13" s="78"/>
      <c r="O13" s="78"/>
      <c r="P13" s="78"/>
      <c r="Q13" s="78"/>
      <c r="R13" s="78"/>
    </row>
    <row r="14" spans="1:18" ht="15">
      <c r="A14" s="66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62">
        <v>7.36</v>
      </c>
      <c r="G14" s="68">
        <v>9</v>
      </c>
      <c r="H14" s="69">
        <v>0.05833333333333333</v>
      </c>
      <c r="I14" s="68">
        <v>17.06</v>
      </c>
      <c r="J14" s="69">
        <v>0.33749999999999997</v>
      </c>
      <c r="K14" s="68">
        <v>22.05</v>
      </c>
      <c r="L14" s="70">
        <v>0.2076388888888889</v>
      </c>
      <c r="M14" s="71">
        <f>SUM(H14,J14,L14)</f>
        <v>0.6034722222222222</v>
      </c>
      <c r="N14" s="78"/>
      <c r="O14" s="78"/>
      <c r="P14" s="78"/>
      <c r="Q14" s="78"/>
      <c r="R14" s="78"/>
    </row>
    <row r="15" spans="1:18" ht="15">
      <c r="A15" s="66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62">
        <v>7.36</v>
      </c>
      <c r="G15" s="68">
        <v>8.44</v>
      </c>
      <c r="H15" s="69">
        <v>0.04722222222222222</v>
      </c>
      <c r="I15" s="68">
        <v>15.26</v>
      </c>
      <c r="J15" s="69">
        <v>0.2791666666666667</v>
      </c>
      <c r="K15" s="68">
        <v>20.25</v>
      </c>
      <c r="L15" s="70">
        <v>0.2076388888888889</v>
      </c>
      <c r="M15" s="71">
        <f>SUM(H15,J15,L15)</f>
        <v>0.5340277777777778</v>
      </c>
      <c r="N15" s="78"/>
      <c r="O15" s="78"/>
      <c r="P15" s="78"/>
      <c r="Q15" s="78"/>
      <c r="R15" s="78"/>
    </row>
    <row r="16" spans="1:18" ht="15">
      <c r="A16" s="66">
        <v>18</v>
      </c>
      <c r="B16" s="67" t="s">
        <v>66</v>
      </c>
      <c r="C16" s="67" t="s">
        <v>67</v>
      </c>
      <c r="D16" s="62">
        <v>2</v>
      </c>
      <c r="E16" s="68">
        <v>9</v>
      </c>
      <c r="F16" s="62">
        <v>9.13</v>
      </c>
      <c r="G16" s="68">
        <v>10.07</v>
      </c>
      <c r="H16" s="69">
        <v>0.0375</v>
      </c>
      <c r="I16" s="68">
        <v>16.49</v>
      </c>
      <c r="J16" s="69">
        <v>0.2791666666666667</v>
      </c>
      <c r="K16" s="68">
        <v>22.05</v>
      </c>
      <c r="L16" s="70">
        <v>0.21944444444444444</v>
      </c>
      <c r="M16" s="71">
        <f>SUM(H16,J16,L16)</f>
        <v>0.5361111111111111</v>
      </c>
      <c r="N16" s="78"/>
      <c r="O16" s="78"/>
      <c r="P16" s="78"/>
      <c r="Q16" s="78"/>
      <c r="R16" s="78"/>
    </row>
    <row r="17" spans="1:18" ht="15">
      <c r="A17" s="66">
        <v>19</v>
      </c>
      <c r="B17" s="67" t="s">
        <v>70</v>
      </c>
      <c r="C17" s="67" t="s">
        <v>71</v>
      </c>
      <c r="D17" s="62">
        <v>1</v>
      </c>
      <c r="E17" s="68">
        <v>7.3</v>
      </c>
      <c r="F17" s="62">
        <v>7.36</v>
      </c>
      <c r="G17" s="68">
        <v>8.58</v>
      </c>
      <c r="H17" s="69">
        <v>0.05694444444444444</v>
      </c>
      <c r="I17" s="68">
        <v>15</v>
      </c>
      <c r="J17" s="69">
        <v>0.2513888888888889</v>
      </c>
      <c r="K17" s="68">
        <v>20.59</v>
      </c>
      <c r="L17" s="70">
        <v>0.24930555555555556</v>
      </c>
      <c r="M17" s="71">
        <f>SUM(H17,J17,L17)</f>
        <v>0.5576388888888889</v>
      </c>
      <c r="N17" s="78"/>
      <c r="O17" s="78"/>
      <c r="P17" s="78"/>
      <c r="Q17" s="78"/>
      <c r="R17" s="78"/>
    </row>
    <row r="18" spans="1:18" ht="15">
      <c r="A18" s="66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62">
        <v>7.36</v>
      </c>
      <c r="G18" s="68">
        <v>8.42</v>
      </c>
      <c r="H18" s="69">
        <v>0.04583333333333334</v>
      </c>
      <c r="I18" s="68">
        <v>15.2</v>
      </c>
      <c r="J18" s="69">
        <v>0.27638888888888885</v>
      </c>
      <c r="K18" s="68">
        <v>20.54</v>
      </c>
      <c r="L18" s="70">
        <v>0.23194444444444443</v>
      </c>
      <c r="M18" s="71">
        <f>SUM(H18,J18,L18)</f>
        <v>0.5541666666666666</v>
      </c>
      <c r="N18" s="78"/>
      <c r="O18" s="78"/>
      <c r="P18" s="78"/>
      <c r="Q18" s="78"/>
      <c r="R18" s="78"/>
    </row>
    <row r="19" spans="1:18" s="79" customFormat="1" ht="15">
      <c r="A19" s="72">
        <v>21</v>
      </c>
      <c r="B19" s="73" t="s">
        <v>77</v>
      </c>
      <c r="C19" s="73" t="s">
        <v>61</v>
      </c>
      <c r="D19" s="74">
        <v>2</v>
      </c>
      <c r="E19" s="75">
        <v>9</v>
      </c>
      <c r="F19" s="74">
        <v>9.13</v>
      </c>
      <c r="G19" s="75">
        <v>10.32</v>
      </c>
      <c r="H19" s="77">
        <v>0.05486111111111111</v>
      </c>
      <c r="I19" s="75">
        <v>17.4</v>
      </c>
      <c r="J19" s="77">
        <v>0.2972222222222222</v>
      </c>
      <c r="K19" s="76" t="s">
        <v>143</v>
      </c>
      <c r="L19" s="77" t="s">
        <v>143</v>
      </c>
      <c r="M19" s="76" t="s">
        <v>143</v>
      </c>
      <c r="N19" s="78"/>
      <c r="O19" s="78"/>
      <c r="P19" s="78"/>
      <c r="Q19" s="78"/>
      <c r="R19" s="78"/>
    </row>
    <row r="20" spans="1:13" ht="15">
      <c r="A20" s="66">
        <v>23</v>
      </c>
      <c r="B20" s="67" t="s">
        <v>80</v>
      </c>
      <c r="C20" s="67" t="s">
        <v>81</v>
      </c>
      <c r="D20" s="62">
        <v>1</v>
      </c>
      <c r="E20" s="68">
        <v>7.3</v>
      </c>
      <c r="F20" s="62">
        <v>7.36</v>
      </c>
      <c r="G20" s="68">
        <v>8.44</v>
      </c>
      <c r="H20" s="69">
        <v>0.04722222222222222</v>
      </c>
      <c r="I20" s="68">
        <v>16.47</v>
      </c>
      <c r="J20" s="69">
        <v>0.3354166666666667</v>
      </c>
      <c r="K20" s="68">
        <v>22.18</v>
      </c>
      <c r="L20" s="70">
        <v>0.2298611111111111</v>
      </c>
      <c r="M20" s="71">
        <f>SUM(H20,J20,L20)</f>
        <v>0.6125</v>
      </c>
    </row>
    <row r="22" spans="1:13" ht="15">
      <c r="A22" s="87" t="s">
        <v>145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</sheetData>
  <sheetProtection selectLockedCells="1" selectUnlockedCells="1"/>
  <mergeCells count="1">
    <mergeCell ref="A22:M23"/>
  </mergeCells>
  <printOptions/>
  <pageMargins left="0.3937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B8" sqref="B8"/>
    </sheetView>
  </sheetViews>
  <sheetFormatPr defaultColWidth="9.140625" defaultRowHeight="15"/>
  <cols>
    <col min="1" max="1" width="3.8515625" style="0" customWidth="1"/>
    <col min="2" max="2" width="21.8515625" style="0" customWidth="1"/>
    <col min="3" max="3" width="17.28125" style="0" customWidth="1"/>
    <col min="4" max="4" width="5.140625" style="0" customWidth="1"/>
    <col min="8" max="8" width="9.140625" style="49" customWidth="1"/>
    <col min="10" max="10" width="9.140625" style="88" customWidth="1"/>
    <col min="11" max="11" width="9.140625" style="89" customWidth="1"/>
    <col min="12" max="12" width="9.140625" style="88" customWidth="1"/>
    <col min="13" max="13" width="12.00390625" style="0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3" t="s">
        <v>3</v>
      </c>
      <c r="F1" s="63" t="s">
        <v>4</v>
      </c>
      <c r="G1" s="63" t="s">
        <v>5</v>
      </c>
      <c r="H1" s="64" t="s">
        <v>6</v>
      </c>
      <c r="I1" s="63" t="s">
        <v>7</v>
      </c>
      <c r="J1" s="64" t="s">
        <v>8</v>
      </c>
      <c r="K1" s="65" t="s">
        <v>9</v>
      </c>
      <c r="L1" s="64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91">
        <v>9.12</v>
      </c>
      <c r="G2" s="91">
        <v>10.16</v>
      </c>
      <c r="H2" s="69">
        <v>0.044444444444444446</v>
      </c>
      <c r="I2" s="68">
        <v>16.27</v>
      </c>
      <c r="J2" s="69">
        <v>0.2576388888888889</v>
      </c>
      <c r="K2" s="68">
        <v>21.3</v>
      </c>
      <c r="L2" s="69">
        <v>0.21041666666666667</v>
      </c>
      <c r="M2" s="71">
        <f>SUM(H2,J2,L2)</f>
        <v>0.5125000000000001</v>
      </c>
    </row>
    <row r="3" spans="1:13" ht="15">
      <c r="A3" s="90">
        <v>3</v>
      </c>
      <c r="B3" s="67" t="s">
        <v>18</v>
      </c>
      <c r="C3" s="67" t="s">
        <v>19</v>
      </c>
      <c r="D3" s="62">
        <v>1</v>
      </c>
      <c r="E3" s="68">
        <v>7.3</v>
      </c>
      <c r="F3" s="91">
        <v>7.37</v>
      </c>
      <c r="G3" s="91">
        <v>9.01</v>
      </c>
      <c r="H3" s="92">
        <v>0.05833333333333333</v>
      </c>
      <c r="I3" s="68">
        <v>18.26</v>
      </c>
      <c r="J3" s="69">
        <v>0.3923611111111111</v>
      </c>
      <c r="K3" s="68">
        <v>4.1</v>
      </c>
      <c r="L3" s="69">
        <v>0.4055555555555555</v>
      </c>
      <c r="M3" s="71">
        <f>SUM(H3,J3,L3)</f>
        <v>0.85625</v>
      </c>
    </row>
    <row r="4" spans="1:13" ht="15">
      <c r="A4" s="90">
        <v>4</v>
      </c>
      <c r="B4" s="67" t="s">
        <v>24</v>
      </c>
      <c r="C4" s="67" t="s">
        <v>19</v>
      </c>
      <c r="D4" s="62">
        <v>1</v>
      </c>
      <c r="E4" s="68">
        <v>7.3</v>
      </c>
      <c r="F4" s="91">
        <v>7.37</v>
      </c>
      <c r="G4" s="91">
        <v>9.06</v>
      </c>
      <c r="H4" s="69">
        <v>0.06180555555555556</v>
      </c>
      <c r="I4" s="68">
        <v>18.12</v>
      </c>
      <c r="J4" s="69">
        <v>0.37916666666666665</v>
      </c>
      <c r="K4" s="68">
        <v>3.11</v>
      </c>
      <c r="L4" s="69">
        <v>0.3743055555555555</v>
      </c>
      <c r="M4" s="71">
        <f>SUM(H4,J4,L4)</f>
        <v>0.8152777777777778</v>
      </c>
    </row>
    <row r="5" spans="1:29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91">
        <v>9.12</v>
      </c>
      <c r="G5" s="91">
        <v>10.21</v>
      </c>
      <c r="H5" s="69">
        <v>0.04791666666666666</v>
      </c>
      <c r="I5" s="68">
        <v>17.45</v>
      </c>
      <c r="J5" s="69">
        <v>0.30833333333333335</v>
      </c>
      <c r="K5" s="68">
        <v>0.25</v>
      </c>
      <c r="L5" s="69">
        <v>0.2777777777777778</v>
      </c>
      <c r="M5" s="71">
        <f>SUM(L5,J5,H5)</f>
        <v>0.6340277777777779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 s="79" customFormat="1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94" t="s">
        <v>143</v>
      </c>
      <c r="I6" s="94" t="s">
        <v>143</v>
      </c>
      <c r="J6" s="77" t="s">
        <v>143</v>
      </c>
      <c r="K6" s="94" t="s">
        <v>143</v>
      </c>
      <c r="L6" s="77" t="s">
        <v>143</v>
      </c>
      <c r="M6" s="95" t="s">
        <v>143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91">
        <v>9.12</v>
      </c>
      <c r="G7" s="91">
        <v>10.28</v>
      </c>
      <c r="H7" s="69">
        <v>0.05277777777777778</v>
      </c>
      <c r="I7" s="68">
        <v>18.05</v>
      </c>
      <c r="J7" s="69">
        <v>0.31736111111111115</v>
      </c>
      <c r="K7" s="68">
        <v>23.37</v>
      </c>
      <c r="L7" s="69">
        <v>0.23055555555555554</v>
      </c>
      <c r="M7" s="71">
        <f>SUM(L7,J7,H7)</f>
        <v>0.6006944444444445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15">
      <c r="A8" s="90">
        <v>8</v>
      </c>
      <c r="B8" s="81" t="s">
        <v>38</v>
      </c>
      <c r="C8" s="81" t="s">
        <v>39</v>
      </c>
      <c r="D8" s="82">
        <v>2</v>
      </c>
      <c r="E8" s="83">
        <v>9</v>
      </c>
      <c r="F8" s="96">
        <v>9.12</v>
      </c>
      <c r="G8" s="96">
        <v>10.14</v>
      </c>
      <c r="H8" s="84">
        <v>0.04305555555555556</v>
      </c>
      <c r="I8" s="83">
        <v>17.5</v>
      </c>
      <c r="J8" s="84">
        <v>0.31666666666666665</v>
      </c>
      <c r="K8" s="83">
        <v>23.09</v>
      </c>
      <c r="L8" s="84">
        <v>0.22152777777777777</v>
      </c>
      <c r="M8" s="86">
        <f>SUM(L8,J8,H8)</f>
        <v>0.5812499999999999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1:29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91">
        <v>7.37</v>
      </c>
      <c r="G9" s="91">
        <v>8.46</v>
      </c>
      <c r="H9" s="69">
        <v>0.04791666666666666</v>
      </c>
      <c r="I9" s="68">
        <v>15.31</v>
      </c>
      <c r="J9" s="69">
        <v>0.28125</v>
      </c>
      <c r="K9" s="68">
        <v>20.13</v>
      </c>
      <c r="L9" s="69">
        <v>0.19583333333333333</v>
      </c>
      <c r="M9" s="71">
        <f>SUM(L9,J9,H9)</f>
        <v>0.5249999999999999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1:29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91">
        <v>9.12</v>
      </c>
      <c r="G10" s="91">
        <v>10.19</v>
      </c>
      <c r="H10" s="69">
        <v>0.04652777777777778</v>
      </c>
      <c r="I10" s="68">
        <v>17.56</v>
      </c>
      <c r="J10" s="69">
        <v>0.31736111111111115</v>
      </c>
      <c r="K10" s="68">
        <v>23.3</v>
      </c>
      <c r="L10" s="69">
        <v>0.23194444444444443</v>
      </c>
      <c r="M10" s="71">
        <f>SUM(L10,J10,H10)</f>
        <v>0.5958333333333334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91">
        <v>7.37</v>
      </c>
      <c r="G11" s="91">
        <v>8.42</v>
      </c>
      <c r="H11" s="69">
        <v>0.04513888888888889</v>
      </c>
      <c r="I11" s="68">
        <v>15.46</v>
      </c>
      <c r="J11" s="69">
        <v>0.29444444444444445</v>
      </c>
      <c r="K11" s="68">
        <v>20.4</v>
      </c>
      <c r="L11" s="69">
        <v>0.2041666666666667</v>
      </c>
      <c r="M11" s="71">
        <f>SUM(L11,J11,H11)</f>
        <v>0.54375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ht="15">
      <c r="A12" s="90">
        <v>14</v>
      </c>
      <c r="B12" s="67" t="s">
        <v>53</v>
      </c>
      <c r="C12" s="67" t="s">
        <v>144</v>
      </c>
      <c r="D12" s="62">
        <v>1</v>
      </c>
      <c r="E12" s="68">
        <v>7.3</v>
      </c>
      <c r="F12" s="91">
        <v>7.37</v>
      </c>
      <c r="G12" s="91">
        <v>9.03</v>
      </c>
      <c r="H12" s="69">
        <v>0.059722222222222225</v>
      </c>
      <c r="I12" s="68">
        <v>17.03</v>
      </c>
      <c r="J12" s="69">
        <v>0.3333333333333333</v>
      </c>
      <c r="K12" s="68">
        <v>1.25</v>
      </c>
      <c r="L12" s="69">
        <v>0.34861111111111115</v>
      </c>
      <c r="M12" s="71">
        <f>SUM(L12,J12,H12)</f>
        <v>0.7416666666666667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ht="15">
      <c r="A13" s="90">
        <v>15</v>
      </c>
      <c r="B13" s="67" t="s">
        <v>56</v>
      </c>
      <c r="C13" s="67" t="s">
        <v>57</v>
      </c>
      <c r="D13" s="62">
        <v>2</v>
      </c>
      <c r="E13" s="68">
        <v>9</v>
      </c>
      <c r="F13" s="91">
        <v>9.12</v>
      </c>
      <c r="G13" s="91">
        <v>10.18</v>
      </c>
      <c r="H13" s="69">
        <v>0.04583333333333334</v>
      </c>
      <c r="I13" s="68">
        <v>16.31</v>
      </c>
      <c r="J13" s="69">
        <v>0.2590277777777778</v>
      </c>
      <c r="K13" s="68">
        <v>22.05</v>
      </c>
      <c r="L13" s="69">
        <v>0.23194444444444443</v>
      </c>
      <c r="M13" s="71">
        <f>SUM(L13,J13,H13)</f>
        <v>0.5368055555555555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91">
        <v>7.37</v>
      </c>
      <c r="G14" s="91">
        <v>9.01</v>
      </c>
      <c r="H14" s="69">
        <v>0.05833333333333333</v>
      </c>
      <c r="I14" s="68">
        <v>19.18</v>
      </c>
      <c r="J14" s="69">
        <v>0.4284722222222222</v>
      </c>
      <c r="K14" s="68">
        <v>2</v>
      </c>
      <c r="L14" s="69">
        <v>0.2791666666666667</v>
      </c>
      <c r="M14" s="71">
        <f>SUM(L14,J14,H14)</f>
        <v>0.7659722222222223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91">
        <v>7.37</v>
      </c>
      <c r="G15" s="91">
        <v>8.43</v>
      </c>
      <c r="H15" s="69">
        <v>0.04583333333333334</v>
      </c>
      <c r="I15" s="68">
        <v>15.39</v>
      </c>
      <c r="J15" s="69">
        <v>0.2888888888888889</v>
      </c>
      <c r="K15" s="68">
        <v>21.07</v>
      </c>
      <c r="L15" s="69">
        <v>0.22777777777777777</v>
      </c>
      <c r="M15" s="71">
        <f>SUM(L15,J15,H15)</f>
        <v>0.5625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9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91">
        <v>9.12</v>
      </c>
      <c r="G16" s="91">
        <v>10.08</v>
      </c>
      <c r="H16" s="69">
        <v>0.03888888888888889</v>
      </c>
      <c r="I16" s="68">
        <v>18.5</v>
      </c>
      <c r="J16" s="69">
        <v>0.3625</v>
      </c>
      <c r="K16" s="68">
        <v>0.42</v>
      </c>
      <c r="L16" s="69">
        <v>0.24444444444444446</v>
      </c>
      <c r="M16" s="71">
        <f>SUM(L16,J16,H16)</f>
        <v>0.6458333333333334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ht="15">
      <c r="A17" s="90">
        <v>19</v>
      </c>
      <c r="B17" s="67" t="s">
        <v>70</v>
      </c>
      <c r="C17" s="67" t="s">
        <v>71</v>
      </c>
      <c r="D17" s="62">
        <v>1</v>
      </c>
      <c r="E17" s="68">
        <v>7.3</v>
      </c>
      <c r="F17" s="91">
        <v>7.37</v>
      </c>
      <c r="G17" s="91">
        <v>9.01</v>
      </c>
      <c r="H17" s="69">
        <v>0.05833333333333333</v>
      </c>
      <c r="I17" s="68">
        <v>15.21</v>
      </c>
      <c r="J17" s="69">
        <v>0.2638888888888889</v>
      </c>
      <c r="K17" s="68">
        <v>22.21</v>
      </c>
      <c r="L17" s="69">
        <v>0.2916666666666667</v>
      </c>
      <c r="M17" s="71">
        <f>SUM(L17,J17,H17)</f>
        <v>0.6138888888888889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91">
        <v>7.37</v>
      </c>
      <c r="G18" s="91">
        <v>8.44</v>
      </c>
      <c r="H18" s="69">
        <v>0.04652777777777778</v>
      </c>
      <c r="I18" s="68">
        <v>15.26</v>
      </c>
      <c r="J18" s="69">
        <v>0.2791666666666667</v>
      </c>
      <c r="K18" s="68">
        <v>21.17</v>
      </c>
      <c r="L18" s="69">
        <v>0.24375</v>
      </c>
      <c r="M18" s="71">
        <f>SUM(L18,J18,H18)</f>
        <v>0.5694444444444444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79" customFormat="1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7" t="s">
        <v>143</v>
      </c>
      <c r="H19" s="97" t="s">
        <v>143</v>
      </c>
      <c r="I19" s="94" t="s">
        <v>143</v>
      </c>
      <c r="J19" s="77" t="s">
        <v>143</v>
      </c>
      <c r="K19" s="94" t="s">
        <v>143</v>
      </c>
      <c r="L19" s="77" t="s">
        <v>143</v>
      </c>
      <c r="M19" s="95" t="s">
        <v>143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ht="15">
      <c r="A20" s="90">
        <v>23</v>
      </c>
      <c r="B20" s="67" t="s">
        <v>80</v>
      </c>
      <c r="C20" s="67" t="s">
        <v>81</v>
      </c>
      <c r="D20" s="62">
        <v>1</v>
      </c>
      <c r="E20" s="68">
        <v>7.3</v>
      </c>
      <c r="F20" s="91">
        <v>7.37</v>
      </c>
      <c r="G20" s="91">
        <v>8.44</v>
      </c>
      <c r="H20" s="69">
        <v>0.04652777777777778</v>
      </c>
      <c r="I20" s="68">
        <v>16.26</v>
      </c>
      <c r="J20" s="69">
        <v>0.32083333333333336</v>
      </c>
      <c r="K20" s="68">
        <v>22.34</v>
      </c>
      <c r="L20" s="69">
        <v>0.2555555555555556</v>
      </c>
      <c r="M20" s="71">
        <f>SUM(L20,J20,H20)</f>
        <v>0.6229166666666668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2" spans="1:13" ht="15">
      <c r="A22" s="37" t="s">
        <v>146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sheetProtection selectLockedCells="1" selectUnlockedCells="1"/>
  <mergeCells count="1">
    <mergeCell ref="A22:M2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B30" sqref="B30"/>
    </sheetView>
  </sheetViews>
  <sheetFormatPr defaultColWidth="9.140625" defaultRowHeight="15"/>
  <cols>
    <col min="1" max="1" width="3.8515625" style="0" customWidth="1"/>
    <col min="2" max="2" width="21.421875" style="0" customWidth="1"/>
    <col min="3" max="3" width="20.57421875" style="0" customWidth="1"/>
    <col min="4" max="4" width="4.28125" style="0" customWidth="1"/>
    <col min="5" max="5" width="9.140625" style="89" customWidth="1"/>
    <col min="7" max="7" width="9.140625" style="89" customWidth="1"/>
    <col min="8" max="8" width="9.140625" style="98" customWidth="1"/>
    <col min="9" max="9" width="9.140625" style="89" customWidth="1"/>
    <col min="10" max="10" width="9.140625" style="98" customWidth="1"/>
    <col min="11" max="11" width="9.140625" style="89" customWidth="1"/>
    <col min="12" max="12" width="9.140625" style="98" customWidth="1"/>
    <col min="13" max="13" width="9.57421875" style="88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5" t="s">
        <v>3</v>
      </c>
      <c r="F1" s="63" t="s">
        <v>4</v>
      </c>
      <c r="G1" s="65" t="s">
        <v>5</v>
      </c>
      <c r="H1" s="99" t="s">
        <v>6</v>
      </c>
      <c r="I1" s="65" t="s">
        <v>7</v>
      </c>
      <c r="J1" s="99" t="s">
        <v>8</v>
      </c>
      <c r="K1" s="65" t="s">
        <v>9</v>
      </c>
      <c r="L1" s="99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91">
        <v>9.12</v>
      </c>
      <c r="G2" s="68">
        <v>10.16</v>
      </c>
      <c r="H2" s="69">
        <v>0.044444444444444446</v>
      </c>
      <c r="I2" s="68">
        <v>16.1</v>
      </c>
      <c r="J2" s="69">
        <v>0.24583333333333335</v>
      </c>
      <c r="K2" s="68">
        <v>20.58</v>
      </c>
      <c r="L2" s="69">
        <v>0.2</v>
      </c>
      <c r="M2" s="71">
        <f>SUM(H2,J2,L2)</f>
        <v>0.4902777777777778</v>
      </c>
    </row>
    <row r="3" spans="1:13" ht="15">
      <c r="A3" s="90">
        <v>3</v>
      </c>
      <c r="B3" s="67" t="s">
        <v>18</v>
      </c>
      <c r="C3" s="67" t="s">
        <v>19</v>
      </c>
      <c r="D3" s="62">
        <v>1</v>
      </c>
      <c r="E3" s="68">
        <v>7.3</v>
      </c>
      <c r="F3" s="91">
        <v>7.37</v>
      </c>
      <c r="G3" s="68">
        <v>9.06</v>
      </c>
      <c r="H3" s="69">
        <v>0.06180555555555556</v>
      </c>
      <c r="I3" s="68">
        <v>20.34</v>
      </c>
      <c r="J3" s="69">
        <v>0.4777777777777778</v>
      </c>
      <c r="K3" s="68">
        <v>4.5</v>
      </c>
      <c r="L3" s="69">
        <v>0.3444444444444445</v>
      </c>
      <c r="M3" s="71">
        <f>SUM(H3,J3,L3)</f>
        <v>0.8840277777777779</v>
      </c>
    </row>
    <row r="4" spans="1:28" s="79" customFormat="1" ht="15">
      <c r="A4" s="93">
        <v>4</v>
      </c>
      <c r="B4" s="73" t="s">
        <v>24</v>
      </c>
      <c r="C4" s="73" t="s">
        <v>19</v>
      </c>
      <c r="D4" s="74">
        <v>1</v>
      </c>
      <c r="E4" s="94" t="s">
        <v>147</v>
      </c>
      <c r="F4" s="94" t="s">
        <v>147</v>
      </c>
      <c r="G4" s="94" t="s">
        <v>147</v>
      </c>
      <c r="H4" s="77" t="s">
        <v>147</v>
      </c>
      <c r="I4" s="94" t="s">
        <v>147</v>
      </c>
      <c r="J4" s="77" t="s">
        <v>147</v>
      </c>
      <c r="K4" s="94" t="s">
        <v>147</v>
      </c>
      <c r="L4" s="77" t="s">
        <v>147</v>
      </c>
      <c r="M4" s="77" t="s">
        <v>147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91">
        <v>9.12</v>
      </c>
      <c r="G5" s="68">
        <v>10.24</v>
      </c>
      <c r="H5" s="69">
        <v>0.05</v>
      </c>
      <c r="I5" s="68">
        <v>17.27</v>
      </c>
      <c r="J5" s="69">
        <v>0.29375</v>
      </c>
      <c r="K5" s="68">
        <v>1.08</v>
      </c>
      <c r="L5" s="69">
        <v>0.3201388888888889</v>
      </c>
      <c r="M5" s="71">
        <f>SUM(L5,J5,H5)</f>
        <v>0.663888888888889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77" t="s">
        <v>143</v>
      </c>
      <c r="I6" s="94" t="s">
        <v>143</v>
      </c>
      <c r="J6" s="77" t="s">
        <v>143</v>
      </c>
      <c r="K6" s="94" t="s">
        <v>143</v>
      </c>
      <c r="L6" s="77" t="s">
        <v>143</v>
      </c>
      <c r="M6" s="95" t="s">
        <v>143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91">
        <v>9.12</v>
      </c>
      <c r="G7" s="68">
        <v>10.26</v>
      </c>
      <c r="H7" s="69">
        <v>0.051388888888888894</v>
      </c>
      <c r="I7" s="68">
        <v>17.3</v>
      </c>
      <c r="J7" s="69">
        <v>0.29444444444444445</v>
      </c>
      <c r="K7" s="68">
        <v>22.36</v>
      </c>
      <c r="L7" s="69">
        <v>0.2125</v>
      </c>
      <c r="M7" s="71">
        <f>SUM(L7,J7,H7)</f>
        <v>0.5583333333333333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ht="15">
      <c r="A8" s="100">
        <v>8</v>
      </c>
      <c r="B8" s="81" t="s">
        <v>38</v>
      </c>
      <c r="C8" s="81" t="s">
        <v>39</v>
      </c>
      <c r="D8" s="82">
        <v>2</v>
      </c>
      <c r="E8" s="83">
        <v>9</v>
      </c>
      <c r="F8" s="96">
        <v>9.12</v>
      </c>
      <c r="G8" s="83">
        <v>10.14</v>
      </c>
      <c r="H8" s="84">
        <v>0.04305555555555556</v>
      </c>
      <c r="I8" s="83">
        <v>17.46</v>
      </c>
      <c r="J8" s="84">
        <v>0.3138888888888889</v>
      </c>
      <c r="K8" s="83">
        <v>22.48</v>
      </c>
      <c r="L8" s="84">
        <v>0.20972222222222223</v>
      </c>
      <c r="M8" s="86">
        <f>SUM(L8,J8,H8)</f>
        <v>0.5666666666666667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8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91">
        <v>7.37</v>
      </c>
      <c r="G9" s="68">
        <v>8.42</v>
      </c>
      <c r="H9" s="69">
        <v>0.04513888888888889</v>
      </c>
      <c r="I9" s="68">
        <v>15.3</v>
      </c>
      <c r="J9" s="69">
        <v>0.2833333333333333</v>
      </c>
      <c r="K9" s="68">
        <v>20.04</v>
      </c>
      <c r="L9" s="69">
        <v>0.19027777777777777</v>
      </c>
      <c r="M9" s="71">
        <f>SUM(L9,J9,H9)</f>
        <v>0.5187499999999999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91">
        <v>9.12</v>
      </c>
      <c r="G10" s="68">
        <v>10.15</v>
      </c>
      <c r="H10" s="69">
        <v>0.043750000000000004</v>
      </c>
      <c r="I10" s="68">
        <v>16.48</v>
      </c>
      <c r="J10" s="69">
        <v>0.27291666666666664</v>
      </c>
      <c r="K10" s="68">
        <v>21.57</v>
      </c>
      <c r="L10" s="69">
        <v>0.21458333333333335</v>
      </c>
      <c r="M10" s="71">
        <f>SUM(L10,J10,H10)</f>
        <v>0.53125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91">
        <v>7.37</v>
      </c>
      <c r="G11" s="68">
        <v>8.4</v>
      </c>
      <c r="H11" s="69">
        <v>0.043750000000000004</v>
      </c>
      <c r="I11" s="68">
        <v>15.55</v>
      </c>
      <c r="J11" s="69">
        <v>0.3020833333333333</v>
      </c>
      <c r="K11" s="68">
        <v>20.51</v>
      </c>
      <c r="L11" s="69">
        <v>0.20555555555555557</v>
      </c>
      <c r="M11" s="71">
        <f>SUM(L11,J11,H11)</f>
        <v>0.5513888888888888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s="79" customFormat="1" ht="15">
      <c r="A12" s="93">
        <v>14</v>
      </c>
      <c r="B12" s="73" t="s">
        <v>53</v>
      </c>
      <c r="C12" s="73" t="s">
        <v>116</v>
      </c>
      <c r="D12" s="74">
        <v>1</v>
      </c>
      <c r="E12" s="75">
        <v>7.3</v>
      </c>
      <c r="F12" s="101">
        <v>7.37</v>
      </c>
      <c r="G12" s="75">
        <v>9.02</v>
      </c>
      <c r="H12" s="77">
        <v>0.05902777777777778</v>
      </c>
      <c r="I12" s="75">
        <v>17</v>
      </c>
      <c r="J12" s="77">
        <v>0.33194444444444443</v>
      </c>
      <c r="K12" s="94" t="s">
        <v>143</v>
      </c>
      <c r="L12" s="97" t="s">
        <v>143</v>
      </c>
      <c r="M12" s="97" t="s">
        <v>143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13" ht="15">
      <c r="A13" s="90">
        <v>15</v>
      </c>
      <c r="B13" s="67" t="s">
        <v>56</v>
      </c>
      <c r="C13" s="67" t="s">
        <v>57</v>
      </c>
      <c r="D13" s="62">
        <v>2</v>
      </c>
      <c r="E13" s="68">
        <v>9</v>
      </c>
      <c r="F13" s="91">
        <v>9.12</v>
      </c>
      <c r="G13" s="68">
        <v>10.2</v>
      </c>
      <c r="H13" s="69">
        <v>0.04722222222222222</v>
      </c>
      <c r="I13" s="68">
        <v>16.29</v>
      </c>
      <c r="J13" s="69">
        <v>0.25625000000000003</v>
      </c>
      <c r="K13" s="68">
        <v>22.57</v>
      </c>
      <c r="L13" s="69">
        <v>0.26944444444444443</v>
      </c>
      <c r="M13" s="71">
        <f>SUM(L13,J13,H13)</f>
        <v>0.5729166666666667</v>
      </c>
    </row>
    <row r="14" spans="1:13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91">
        <v>7.37</v>
      </c>
      <c r="G14" s="68">
        <v>8.58</v>
      </c>
      <c r="H14" s="69">
        <v>0.05625</v>
      </c>
      <c r="I14" s="68">
        <v>16.34</v>
      </c>
      <c r="J14" s="69">
        <v>0.31666666666666665</v>
      </c>
      <c r="K14" s="68">
        <v>22.55</v>
      </c>
      <c r="L14" s="69">
        <v>0.26458333333333334</v>
      </c>
      <c r="M14" s="71">
        <f>SUM(L14,J14,H14)</f>
        <v>0.6375000000000001</v>
      </c>
    </row>
    <row r="15" spans="1:13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91">
        <v>7.37</v>
      </c>
      <c r="G15" s="68">
        <v>8.42</v>
      </c>
      <c r="H15" s="69">
        <v>0.04513888888888889</v>
      </c>
      <c r="I15" s="68">
        <v>15.34</v>
      </c>
      <c r="J15" s="69">
        <v>0.28611111111111115</v>
      </c>
      <c r="K15" s="68">
        <v>20.44</v>
      </c>
      <c r="L15" s="69">
        <v>0.2152777777777778</v>
      </c>
      <c r="M15" s="71">
        <f>SUM(L15,J15,H15)</f>
        <v>0.5465277777777777</v>
      </c>
    </row>
    <row r="16" spans="1:13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91">
        <v>9.12</v>
      </c>
      <c r="G16" s="68">
        <v>10.08</v>
      </c>
      <c r="H16" s="69">
        <v>0.03888888888888889</v>
      </c>
      <c r="I16" s="68">
        <v>19.22</v>
      </c>
      <c r="J16" s="69">
        <v>0.3847222222222222</v>
      </c>
      <c r="K16" s="68">
        <v>1.55</v>
      </c>
      <c r="L16" s="69">
        <v>0.27291666666666664</v>
      </c>
      <c r="M16" s="71">
        <f>SUM(L16,J16,H16)</f>
        <v>0.6965277777777777</v>
      </c>
    </row>
    <row r="17" spans="1:13" ht="15">
      <c r="A17" s="90">
        <v>19</v>
      </c>
      <c r="B17" s="67" t="s">
        <v>70</v>
      </c>
      <c r="C17" s="67" t="s">
        <v>71</v>
      </c>
      <c r="D17" s="62">
        <v>1</v>
      </c>
      <c r="E17" s="68">
        <v>7.3</v>
      </c>
      <c r="F17" s="91">
        <v>7.37</v>
      </c>
      <c r="G17" s="68">
        <v>9.04</v>
      </c>
      <c r="H17" s="69">
        <v>0.06041666666666667</v>
      </c>
      <c r="I17" s="68">
        <v>15.44</v>
      </c>
      <c r="J17" s="69">
        <v>0.2777777777777778</v>
      </c>
      <c r="K17" s="68">
        <v>23.5</v>
      </c>
      <c r="L17" s="69">
        <v>0.33749999999999997</v>
      </c>
      <c r="M17" s="71">
        <f>SUM(L17,J17,H17)</f>
        <v>0.6756944444444445</v>
      </c>
    </row>
    <row r="18" spans="1:13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91">
        <v>7.37</v>
      </c>
      <c r="G18" s="68">
        <v>8.45</v>
      </c>
      <c r="H18" s="69">
        <v>0.04722222222222222</v>
      </c>
      <c r="I18" s="68">
        <v>15.2</v>
      </c>
      <c r="J18" s="69">
        <v>0.2743055555555555</v>
      </c>
      <c r="K18" s="68">
        <v>21.01</v>
      </c>
      <c r="L18" s="69">
        <v>0.23680555555555557</v>
      </c>
      <c r="M18" s="71">
        <f>SUM(L18,J18,H18)</f>
        <v>0.5583333333333333</v>
      </c>
    </row>
    <row r="19" spans="1:13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4" t="s">
        <v>143</v>
      </c>
      <c r="H19" s="77" t="s">
        <v>143</v>
      </c>
      <c r="I19" s="94" t="s">
        <v>143</v>
      </c>
      <c r="J19" s="77" t="s">
        <v>143</v>
      </c>
      <c r="K19" s="94" t="s">
        <v>143</v>
      </c>
      <c r="L19" s="77" t="s">
        <v>143</v>
      </c>
      <c r="M19" s="95" t="s">
        <v>143</v>
      </c>
    </row>
    <row r="20" spans="1:13" ht="15">
      <c r="A20" s="90">
        <v>23</v>
      </c>
      <c r="B20" s="67" t="s">
        <v>80</v>
      </c>
      <c r="C20" s="67" t="s">
        <v>81</v>
      </c>
      <c r="D20" s="62">
        <v>1</v>
      </c>
      <c r="E20" s="68">
        <v>7.3</v>
      </c>
      <c r="F20" s="91">
        <v>7.37</v>
      </c>
      <c r="G20" s="68">
        <v>8.48</v>
      </c>
      <c r="H20" s="69">
        <v>0.049305555555555554</v>
      </c>
      <c r="I20" s="68">
        <v>16.27</v>
      </c>
      <c r="J20" s="69">
        <v>0.31875000000000003</v>
      </c>
      <c r="K20" s="68">
        <v>22.16</v>
      </c>
      <c r="L20" s="69">
        <v>0.2423611111111111</v>
      </c>
      <c r="M20" s="71">
        <f>SUM(L20,J20,H20)</f>
        <v>0.6104166666666667</v>
      </c>
    </row>
    <row r="22" spans="1:13" ht="15">
      <c r="A22" s="37" t="s">
        <v>148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sheetProtection selectLockedCells="1" selectUnlockedCells="1"/>
  <mergeCells count="1">
    <mergeCell ref="A22:M2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J9" sqref="J9"/>
    </sheetView>
  </sheetViews>
  <sheetFormatPr defaultColWidth="9.140625" defaultRowHeight="15"/>
  <cols>
    <col min="1" max="1" width="3.8515625" style="0" customWidth="1"/>
    <col min="2" max="2" width="23.57421875" style="0" customWidth="1"/>
    <col min="3" max="3" width="20.57421875" style="0" customWidth="1"/>
    <col min="4" max="4" width="5.140625" style="0" customWidth="1"/>
    <col min="5" max="5" width="9.140625" style="89" customWidth="1"/>
    <col min="7" max="7" width="9.140625" style="102" customWidth="1"/>
    <col min="8" max="8" width="9.140625" style="49" customWidth="1"/>
    <col min="10" max="10" width="9.140625" style="49" customWidth="1"/>
    <col min="11" max="11" width="9.140625" style="89" customWidth="1"/>
    <col min="12" max="12" width="9.140625" style="49" customWidth="1"/>
    <col min="13" max="13" width="9.8515625" style="49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5" t="s">
        <v>3</v>
      </c>
      <c r="F1" s="63" t="s">
        <v>4</v>
      </c>
      <c r="G1" s="63" t="s">
        <v>5</v>
      </c>
      <c r="H1" s="64" t="s">
        <v>6</v>
      </c>
      <c r="I1" s="63" t="s">
        <v>7</v>
      </c>
      <c r="J1" s="64" t="s">
        <v>8</v>
      </c>
      <c r="K1" s="65" t="s">
        <v>9</v>
      </c>
      <c r="L1" s="64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91">
        <v>9.12</v>
      </c>
      <c r="G2" s="68">
        <v>10.15</v>
      </c>
      <c r="H2" s="69">
        <v>0.043750000000000004</v>
      </c>
      <c r="I2" s="91">
        <v>16.12</v>
      </c>
      <c r="J2" s="69">
        <v>0.24791666666666667</v>
      </c>
      <c r="K2" s="68">
        <v>21.06</v>
      </c>
      <c r="L2" s="69">
        <v>0.2041666666666667</v>
      </c>
      <c r="M2" s="71">
        <f>SUM(H2,J2,L2)</f>
        <v>0.49583333333333335</v>
      </c>
    </row>
    <row r="3" spans="1:13" ht="15">
      <c r="A3" s="103">
        <v>3</v>
      </c>
      <c r="B3" s="104" t="s">
        <v>18</v>
      </c>
      <c r="C3" s="104" t="s">
        <v>19</v>
      </c>
      <c r="D3" s="105">
        <v>1</v>
      </c>
      <c r="E3" s="106">
        <v>7.3</v>
      </c>
      <c r="F3" s="106">
        <v>7.39</v>
      </c>
      <c r="G3" s="106">
        <v>9.1</v>
      </c>
      <c r="H3" s="107">
        <v>0.06319444444444444</v>
      </c>
      <c r="I3" s="106">
        <v>20.47</v>
      </c>
      <c r="J3" s="107">
        <v>0.4840277777777778</v>
      </c>
      <c r="K3" s="106">
        <v>4.2</v>
      </c>
      <c r="L3" s="107">
        <v>0.3145833333333333</v>
      </c>
      <c r="M3" s="108">
        <f>SUM(H3,J3,L3)</f>
        <v>0.8618055555555556</v>
      </c>
    </row>
    <row r="4" spans="1:13" ht="15">
      <c r="A4" s="93">
        <v>4</v>
      </c>
      <c r="B4" s="73" t="s">
        <v>24</v>
      </c>
      <c r="C4" s="73" t="s">
        <v>19</v>
      </c>
      <c r="D4" s="74">
        <v>1</v>
      </c>
      <c r="E4" s="94" t="s">
        <v>143</v>
      </c>
      <c r="F4" s="94" t="s">
        <v>143</v>
      </c>
      <c r="G4" s="94" t="s">
        <v>143</v>
      </c>
      <c r="H4" s="94" t="s">
        <v>143</v>
      </c>
      <c r="I4" s="94" t="s">
        <v>143</v>
      </c>
      <c r="J4" s="94" t="s">
        <v>143</v>
      </c>
      <c r="K4" s="94" t="s">
        <v>143</v>
      </c>
      <c r="L4" s="94" t="s">
        <v>143</v>
      </c>
      <c r="M4" s="94" t="s">
        <v>143</v>
      </c>
    </row>
    <row r="5" spans="1:13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91">
        <v>9.12</v>
      </c>
      <c r="G5" s="68">
        <v>10.28</v>
      </c>
      <c r="H5" s="69">
        <v>0.05277777777777778</v>
      </c>
      <c r="I5" s="91">
        <v>17.46</v>
      </c>
      <c r="J5" s="69">
        <v>0.30416666666666664</v>
      </c>
      <c r="K5" s="68">
        <v>2.16</v>
      </c>
      <c r="L5" s="69">
        <v>0.3541666666666667</v>
      </c>
      <c r="M5" s="71">
        <f>SUM(L5,J5,H5)</f>
        <v>0.7111111111111111</v>
      </c>
    </row>
    <row r="6" spans="1:13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77" t="s">
        <v>143</v>
      </c>
      <c r="I6" s="94" t="s">
        <v>143</v>
      </c>
      <c r="J6" s="77" t="s">
        <v>143</v>
      </c>
      <c r="K6" s="94" t="s">
        <v>143</v>
      </c>
      <c r="L6" s="77" t="s">
        <v>143</v>
      </c>
      <c r="M6" s="95" t="s">
        <v>143</v>
      </c>
    </row>
    <row r="7" spans="1:13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91">
        <v>9.12</v>
      </c>
      <c r="G7" s="68">
        <v>10.27</v>
      </c>
      <c r="H7" s="69">
        <v>0.052083333333333336</v>
      </c>
      <c r="I7" s="91">
        <v>17.04</v>
      </c>
      <c r="J7" s="69">
        <v>0.27569444444444446</v>
      </c>
      <c r="K7" s="68">
        <v>22</v>
      </c>
      <c r="L7" s="69">
        <v>0.20555555555555557</v>
      </c>
      <c r="M7" s="71">
        <f>SUM(L7,J7,H7)</f>
        <v>0.5333333333333334</v>
      </c>
    </row>
    <row r="8" spans="1:13" s="57" customFormat="1" ht="15">
      <c r="A8" s="100">
        <v>8</v>
      </c>
      <c r="B8" s="81" t="s">
        <v>38</v>
      </c>
      <c r="C8" s="81" t="s">
        <v>39</v>
      </c>
      <c r="D8" s="82">
        <v>2</v>
      </c>
      <c r="E8" s="83">
        <v>9</v>
      </c>
      <c r="F8" s="96">
        <v>9.12</v>
      </c>
      <c r="G8" s="83">
        <v>10.15</v>
      </c>
      <c r="H8" s="84">
        <v>0.043750000000000004</v>
      </c>
      <c r="I8" s="96">
        <v>17.44</v>
      </c>
      <c r="J8" s="84">
        <v>0.31180555555555556</v>
      </c>
      <c r="K8" s="83">
        <v>22.51</v>
      </c>
      <c r="L8" s="84">
        <v>0.21319444444444444</v>
      </c>
      <c r="M8" s="86">
        <f>SUM(L8,J8,H8)</f>
        <v>0.56875</v>
      </c>
    </row>
    <row r="9" spans="1:13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91">
        <v>7.39</v>
      </c>
      <c r="G9" s="68">
        <v>8.45</v>
      </c>
      <c r="H9" s="69">
        <v>0.04791666666666666</v>
      </c>
      <c r="I9" s="91">
        <v>15.31</v>
      </c>
      <c r="J9" s="69">
        <v>0.28194444444444444</v>
      </c>
      <c r="K9" s="68">
        <v>20.07</v>
      </c>
      <c r="L9" s="69">
        <v>0.19166666666666665</v>
      </c>
      <c r="M9" s="71">
        <f>SUM(L9,J9,H9)</f>
        <v>0.5215277777777778</v>
      </c>
    </row>
    <row r="10" spans="1:13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91">
        <v>9.12</v>
      </c>
      <c r="G10" s="68">
        <v>10.15</v>
      </c>
      <c r="H10" s="69">
        <v>0.043750000000000004</v>
      </c>
      <c r="I10" s="91">
        <v>16.38</v>
      </c>
      <c r="J10" s="69">
        <v>0.2659722222222222</v>
      </c>
      <c r="K10" s="68">
        <v>21.24</v>
      </c>
      <c r="L10" s="69">
        <v>0.1986111111111111</v>
      </c>
      <c r="M10" s="71">
        <f>SUM(L10,J10,H10)</f>
        <v>0.5083333333333333</v>
      </c>
    </row>
    <row r="11" spans="1:13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91">
        <v>7.39</v>
      </c>
      <c r="G11" s="68">
        <v>8.43</v>
      </c>
      <c r="H11" s="69">
        <v>0.044444444444444446</v>
      </c>
      <c r="I11" s="91">
        <v>15.43</v>
      </c>
      <c r="J11" s="69">
        <v>0.2916666666666667</v>
      </c>
      <c r="K11" s="68">
        <v>20.42</v>
      </c>
      <c r="L11" s="69">
        <v>0.2076388888888889</v>
      </c>
      <c r="M11" s="71">
        <f>SUM(L11,J11,H11)</f>
        <v>0.54375</v>
      </c>
    </row>
    <row r="12" spans="1:13" ht="15">
      <c r="A12" s="93">
        <v>14</v>
      </c>
      <c r="B12" s="73" t="s">
        <v>53</v>
      </c>
      <c r="C12" s="73" t="s">
        <v>116</v>
      </c>
      <c r="D12" s="74">
        <v>1</v>
      </c>
      <c r="E12" s="94" t="s">
        <v>143</v>
      </c>
      <c r="F12" s="97" t="s">
        <v>143</v>
      </c>
      <c r="G12" s="94" t="s">
        <v>143</v>
      </c>
      <c r="H12" s="77" t="s">
        <v>143</v>
      </c>
      <c r="I12" s="97" t="s">
        <v>143</v>
      </c>
      <c r="J12" s="77" t="s">
        <v>143</v>
      </c>
      <c r="K12" s="94" t="s">
        <v>143</v>
      </c>
      <c r="L12" s="77" t="s">
        <v>143</v>
      </c>
      <c r="M12" s="95" t="s">
        <v>143</v>
      </c>
    </row>
    <row r="13" spans="1:13" ht="15">
      <c r="A13" s="93">
        <v>15</v>
      </c>
      <c r="B13" s="73" t="s">
        <v>56</v>
      </c>
      <c r="C13" s="73" t="s">
        <v>57</v>
      </c>
      <c r="D13" s="74">
        <v>2</v>
      </c>
      <c r="E13" s="94" t="s">
        <v>147</v>
      </c>
      <c r="F13" s="97" t="s">
        <v>147</v>
      </c>
      <c r="G13" s="94" t="s">
        <v>147</v>
      </c>
      <c r="H13" s="77" t="s">
        <v>147</v>
      </c>
      <c r="I13" s="97" t="s">
        <v>147</v>
      </c>
      <c r="J13" s="77" t="s">
        <v>147</v>
      </c>
      <c r="K13" s="94" t="s">
        <v>147</v>
      </c>
      <c r="L13" s="77" t="s">
        <v>147</v>
      </c>
      <c r="M13" s="95" t="s">
        <v>147</v>
      </c>
    </row>
    <row r="14" spans="1:13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91">
        <v>7.39</v>
      </c>
      <c r="G14" s="68">
        <v>9</v>
      </c>
      <c r="H14" s="69">
        <v>0.05625</v>
      </c>
      <c r="I14" s="91">
        <v>16.49</v>
      </c>
      <c r="J14" s="69">
        <v>0.32569444444444445</v>
      </c>
      <c r="K14" s="68">
        <v>23.18</v>
      </c>
      <c r="L14" s="69">
        <v>0.2701388888888889</v>
      </c>
      <c r="M14" s="71">
        <f>SUM(L14,J14,H14)</f>
        <v>0.6520833333333333</v>
      </c>
    </row>
    <row r="15" spans="1:13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91">
        <v>7.39</v>
      </c>
      <c r="G15" s="68">
        <v>8.43</v>
      </c>
      <c r="H15" s="69">
        <v>0.044444444444444446</v>
      </c>
      <c r="I15" s="91">
        <v>15.37</v>
      </c>
      <c r="J15" s="69">
        <v>0.28750000000000003</v>
      </c>
      <c r="K15" s="68">
        <v>20.21</v>
      </c>
      <c r="L15" s="69">
        <v>0.19722222222222222</v>
      </c>
      <c r="M15" s="71">
        <f>SUM(L15,J15,H15)</f>
        <v>0.5291666666666667</v>
      </c>
    </row>
    <row r="16" spans="1:13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91">
        <v>9.12</v>
      </c>
      <c r="G16" s="68">
        <v>10.09</v>
      </c>
      <c r="H16" s="69">
        <v>0.03958333333333333</v>
      </c>
      <c r="I16" s="91">
        <v>18.35</v>
      </c>
      <c r="J16" s="69">
        <v>0.3513888888888889</v>
      </c>
      <c r="K16" s="68">
        <v>0.54</v>
      </c>
      <c r="L16" s="69">
        <v>0.26319444444444445</v>
      </c>
      <c r="M16" s="71">
        <f>SUM(L16,J16,H16)</f>
        <v>0.6541666666666667</v>
      </c>
    </row>
    <row r="17" spans="1:13" ht="15">
      <c r="A17" s="90">
        <v>19</v>
      </c>
      <c r="B17" s="67" t="s">
        <v>70</v>
      </c>
      <c r="C17" s="67" t="s">
        <v>71</v>
      </c>
      <c r="D17" s="62">
        <v>1</v>
      </c>
      <c r="E17" s="68">
        <v>7.3</v>
      </c>
      <c r="F17" s="91">
        <v>7.39</v>
      </c>
      <c r="G17" s="68">
        <v>9.06</v>
      </c>
      <c r="H17" s="69">
        <v>0.06041666666666667</v>
      </c>
      <c r="I17" s="91">
        <v>15.57</v>
      </c>
      <c r="J17" s="69">
        <v>0.28541666666666665</v>
      </c>
      <c r="K17" s="68">
        <v>22.26</v>
      </c>
      <c r="L17" s="69">
        <v>0.2701388888888889</v>
      </c>
      <c r="M17" s="71">
        <f>SUM(L17,J17,H17)</f>
        <v>0.6159722222222223</v>
      </c>
    </row>
    <row r="18" spans="1:13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91">
        <v>7.39</v>
      </c>
      <c r="G18" s="68">
        <v>8.39</v>
      </c>
      <c r="H18" s="69">
        <v>0.041666666666666664</v>
      </c>
      <c r="I18" s="91">
        <v>15.37</v>
      </c>
      <c r="J18" s="69">
        <v>0.2902777777777778</v>
      </c>
      <c r="K18" s="68">
        <v>21.18</v>
      </c>
      <c r="L18" s="69">
        <v>0.23680555555555557</v>
      </c>
      <c r="M18" s="71">
        <f>SUM(L18,J18,H18)</f>
        <v>0.56875</v>
      </c>
    </row>
    <row r="19" spans="1:13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4" t="s">
        <v>143</v>
      </c>
      <c r="H19" s="77" t="s">
        <v>143</v>
      </c>
      <c r="I19" s="97" t="s">
        <v>143</v>
      </c>
      <c r="J19" s="77" t="s">
        <v>143</v>
      </c>
      <c r="K19" s="94" t="s">
        <v>143</v>
      </c>
      <c r="L19" s="77" t="s">
        <v>143</v>
      </c>
      <c r="M19" s="95" t="s">
        <v>143</v>
      </c>
    </row>
    <row r="20" spans="1:13" ht="15">
      <c r="A20" s="93">
        <v>23</v>
      </c>
      <c r="B20" s="73" t="s">
        <v>80</v>
      </c>
      <c r="C20" s="73" t="s">
        <v>81</v>
      </c>
      <c r="D20" s="74">
        <v>1</v>
      </c>
      <c r="E20" s="75">
        <v>7.3</v>
      </c>
      <c r="F20" s="101">
        <v>7.39</v>
      </c>
      <c r="G20" s="94" t="s">
        <v>143</v>
      </c>
      <c r="H20" s="77" t="s">
        <v>143</v>
      </c>
      <c r="I20" s="97" t="s">
        <v>143</v>
      </c>
      <c r="J20" s="77" t="s">
        <v>143</v>
      </c>
      <c r="K20" s="94" t="s">
        <v>143</v>
      </c>
      <c r="L20" s="77" t="s">
        <v>143</v>
      </c>
      <c r="M20" s="95" t="s">
        <v>143</v>
      </c>
    </row>
    <row r="22" spans="1:13" ht="15">
      <c r="A22" s="37" t="s">
        <v>149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sheetProtection selectLockedCells="1" selectUnlockedCells="1"/>
  <mergeCells count="1">
    <mergeCell ref="A22:M2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8" sqref="A8"/>
    </sheetView>
  </sheetViews>
  <sheetFormatPr defaultColWidth="9.140625" defaultRowHeight="15"/>
  <cols>
    <col min="1" max="1" width="3.8515625" style="0" customWidth="1"/>
    <col min="2" max="2" width="23.57421875" style="0" customWidth="1"/>
    <col min="3" max="3" width="22.28125" style="0" customWidth="1"/>
    <col min="4" max="4" width="5.140625" style="0" customWidth="1"/>
    <col min="5" max="5" width="9.140625" style="89" customWidth="1"/>
    <col min="7" max="7" width="9.140625" style="89" customWidth="1"/>
    <col min="8" max="8" width="9.140625" style="98" customWidth="1"/>
    <col min="10" max="10" width="9.140625" style="98" customWidth="1"/>
    <col min="11" max="11" width="9.140625" style="89" customWidth="1"/>
    <col min="12" max="12" width="8.421875" style="98" customWidth="1"/>
    <col min="13" max="13" width="9.8515625" style="88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5" t="s">
        <v>3</v>
      </c>
      <c r="F1" s="63" t="s">
        <v>4</v>
      </c>
      <c r="G1" s="65" t="s">
        <v>5</v>
      </c>
      <c r="H1" s="99" t="s">
        <v>6</v>
      </c>
      <c r="I1" s="63" t="s">
        <v>7</v>
      </c>
      <c r="J1" s="99" t="s">
        <v>8</v>
      </c>
      <c r="K1" s="65" t="s">
        <v>9</v>
      </c>
      <c r="L1" s="99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91">
        <v>9.13</v>
      </c>
      <c r="G2" s="68">
        <v>10.17</v>
      </c>
      <c r="H2" s="69">
        <v>0.044444444444444446</v>
      </c>
      <c r="I2" s="91">
        <v>16.07</v>
      </c>
      <c r="J2" s="69">
        <v>0.24305555555555555</v>
      </c>
      <c r="K2" s="68">
        <v>20.47</v>
      </c>
      <c r="L2" s="69">
        <v>0.19444444444444445</v>
      </c>
      <c r="M2" s="71">
        <f>SUM(H2,J2,L2)</f>
        <v>0.4819444444444444</v>
      </c>
    </row>
    <row r="3" spans="1:13" ht="15">
      <c r="A3" s="90">
        <v>3</v>
      </c>
      <c r="B3" s="67" t="s">
        <v>18</v>
      </c>
      <c r="C3" s="67" t="s">
        <v>19</v>
      </c>
      <c r="D3" s="62">
        <v>1</v>
      </c>
      <c r="E3" s="68">
        <v>7.3</v>
      </c>
      <c r="F3" s="91">
        <v>7.38</v>
      </c>
      <c r="G3" s="68">
        <v>9.1</v>
      </c>
      <c r="H3" s="69">
        <v>0.06388888888888888</v>
      </c>
      <c r="I3" s="91">
        <v>19.48</v>
      </c>
      <c r="J3" s="69">
        <v>0.44305555555555554</v>
      </c>
      <c r="K3" s="68">
        <v>4.4</v>
      </c>
      <c r="L3" s="69">
        <v>0.36944444444444446</v>
      </c>
      <c r="M3" s="71">
        <f>SUM(H3,J3,L3)</f>
        <v>0.8763888888888889</v>
      </c>
    </row>
    <row r="4" spans="1:13" ht="15">
      <c r="A4" s="93">
        <v>4</v>
      </c>
      <c r="B4" s="73" t="s">
        <v>24</v>
      </c>
      <c r="C4" s="73" t="s">
        <v>19</v>
      </c>
      <c r="D4" s="74">
        <v>1</v>
      </c>
      <c r="E4" s="94" t="s">
        <v>143</v>
      </c>
      <c r="F4" s="94" t="s">
        <v>143</v>
      </c>
      <c r="G4" s="94" t="s">
        <v>143</v>
      </c>
      <c r="H4" s="94" t="s">
        <v>143</v>
      </c>
      <c r="I4" s="94" t="s">
        <v>143</v>
      </c>
      <c r="J4" s="94" t="s">
        <v>143</v>
      </c>
      <c r="K4" s="94" t="s">
        <v>143</v>
      </c>
      <c r="L4" s="94" t="s">
        <v>143</v>
      </c>
      <c r="M4" s="94" t="s">
        <v>143</v>
      </c>
    </row>
    <row r="5" spans="1:13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91">
        <v>9.13</v>
      </c>
      <c r="G5" s="68">
        <v>10.28</v>
      </c>
      <c r="H5" s="69">
        <v>0.052083333333333336</v>
      </c>
      <c r="I5" s="91">
        <v>18.03</v>
      </c>
      <c r="J5" s="69">
        <v>0.3159722222222222</v>
      </c>
      <c r="K5" s="68">
        <v>0.41</v>
      </c>
      <c r="L5" s="69">
        <v>0.27638888888888885</v>
      </c>
      <c r="M5" s="71">
        <f>SUM(L5,J5,H5)</f>
        <v>0.6444444444444445</v>
      </c>
    </row>
    <row r="6" spans="1:13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77" t="s">
        <v>143</v>
      </c>
      <c r="I6" s="94" t="s">
        <v>143</v>
      </c>
      <c r="J6" s="77" t="s">
        <v>143</v>
      </c>
      <c r="K6" s="94" t="s">
        <v>143</v>
      </c>
      <c r="L6" s="77" t="s">
        <v>143</v>
      </c>
      <c r="M6" s="95" t="s">
        <v>143</v>
      </c>
    </row>
    <row r="7" spans="1:13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91">
        <v>9.13</v>
      </c>
      <c r="G7" s="68">
        <v>10.27</v>
      </c>
      <c r="H7" s="69">
        <v>0.051388888888888894</v>
      </c>
      <c r="I7" s="91">
        <v>17.09</v>
      </c>
      <c r="J7" s="69">
        <v>0.2791666666666667</v>
      </c>
      <c r="K7" s="68">
        <v>23.01</v>
      </c>
      <c r="L7" s="69">
        <v>0.24444444444444446</v>
      </c>
      <c r="M7" s="71">
        <f>SUM(L7,J7,H7)</f>
        <v>0.5750000000000001</v>
      </c>
    </row>
    <row r="8" spans="1:13" s="57" customFormat="1" ht="15">
      <c r="A8" s="100">
        <v>8</v>
      </c>
      <c r="B8" s="81" t="s">
        <v>38</v>
      </c>
      <c r="C8" s="81" t="s">
        <v>39</v>
      </c>
      <c r="D8" s="82">
        <v>2</v>
      </c>
      <c r="E8" s="83">
        <v>9</v>
      </c>
      <c r="F8" s="96">
        <v>9.13</v>
      </c>
      <c r="G8" s="83">
        <v>10.15</v>
      </c>
      <c r="H8" s="84">
        <v>0.04305555555555556</v>
      </c>
      <c r="I8" s="96">
        <v>17.39</v>
      </c>
      <c r="J8" s="84">
        <v>0.30833333333333335</v>
      </c>
      <c r="K8" s="83">
        <v>22.16</v>
      </c>
      <c r="L8" s="84">
        <v>0.19236111111111112</v>
      </c>
      <c r="M8" s="86">
        <f>SUM(L8,J8,H8)</f>
        <v>0.54375</v>
      </c>
    </row>
    <row r="9" spans="1:13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91">
        <v>7.38</v>
      </c>
      <c r="G9" s="68">
        <v>8.43</v>
      </c>
      <c r="H9" s="69">
        <v>0.04513888888888889</v>
      </c>
      <c r="I9" s="91">
        <v>15.22</v>
      </c>
      <c r="J9" s="69">
        <v>0.27708333333333335</v>
      </c>
      <c r="K9" s="68">
        <v>19.43</v>
      </c>
      <c r="L9" s="69">
        <v>0.18125</v>
      </c>
      <c r="M9" s="71">
        <f>SUM(L9,J9,H9)</f>
        <v>0.5034722222222222</v>
      </c>
    </row>
    <row r="10" spans="1:13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91">
        <v>9.13</v>
      </c>
      <c r="G10" s="68">
        <v>10.15</v>
      </c>
      <c r="H10" s="69">
        <v>0.04305555555555556</v>
      </c>
      <c r="I10" s="91">
        <v>16.23</v>
      </c>
      <c r="J10" s="69">
        <v>0.2555555555555556</v>
      </c>
      <c r="K10" s="68">
        <v>20.47</v>
      </c>
      <c r="L10" s="69">
        <v>0.18333333333333335</v>
      </c>
      <c r="M10" s="71">
        <f>SUM(L10,J10,H10)</f>
        <v>0.4819444444444445</v>
      </c>
    </row>
    <row r="11" spans="1:13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91">
        <v>7.38</v>
      </c>
      <c r="G11" s="68">
        <v>8.42</v>
      </c>
      <c r="H11" s="69">
        <v>0.044444444444444446</v>
      </c>
      <c r="I11" s="91">
        <v>16.05</v>
      </c>
      <c r="J11" s="69">
        <v>0.3076388888888889</v>
      </c>
      <c r="K11" s="68">
        <v>21.44</v>
      </c>
      <c r="L11" s="69">
        <v>0.2354166666666667</v>
      </c>
      <c r="M11" s="71">
        <f>SUM(L11,J11,H11)</f>
        <v>0.5875</v>
      </c>
    </row>
    <row r="12" spans="1:13" ht="15">
      <c r="A12" s="93">
        <v>14</v>
      </c>
      <c r="B12" s="73" t="s">
        <v>53</v>
      </c>
      <c r="C12" s="73" t="s">
        <v>116</v>
      </c>
      <c r="D12" s="74">
        <v>1</v>
      </c>
      <c r="E12" s="94" t="s">
        <v>143</v>
      </c>
      <c r="F12" s="94" t="s">
        <v>143</v>
      </c>
      <c r="G12" s="94" t="s">
        <v>143</v>
      </c>
      <c r="H12" s="77" t="s">
        <v>143</v>
      </c>
      <c r="I12" s="94" t="s">
        <v>143</v>
      </c>
      <c r="J12" s="77" t="s">
        <v>143</v>
      </c>
      <c r="K12" s="94" t="s">
        <v>143</v>
      </c>
      <c r="L12" s="77" t="s">
        <v>143</v>
      </c>
      <c r="M12" s="94" t="s">
        <v>143</v>
      </c>
    </row>
    <row r="13" spans="1:13" ht="15">
      <c r="A13" s="93">
        <v>15</v>
      </c>
      <c r="B13" s="73" t="s">
        <v>56</v>
      </c>
      <c r="C13" s="73" t="s">
        <v>57</v>
      </c>
      <c r="D13" s="74">
        <v>2</v>
      </c>
      <c r="E13" s="94" t="s">
        <v>143</v>
      </c>
      <c r="F13" s="94" t="s">
        <v>143</v>
      </c>
      <c r="G13" s="94" t="s">
        <v>143</v>
      </c>
      <c r="H13" s="94" t="s">
        <v>143</v>
      </c>
      <c r="I13" s="94" t="s">
        <v>143</v>
      </c>
      <c r="J13" s="94" t="s">
        <v>143</v>
      </c>
      <c r="K13" s="94" t="s">
        <v>143</v>
      </c>
      <c r="L13" s="94" t="s">
        <v>143</v>
      </c>
      <c r="M13" s="94" t="s">
        <v>143</v>
      </c>
    </row>
    <row r="14" spans="1:13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91">
        <v>7.38</v>
      </c>
      <c r="G14" s="68">
        <v>8.58</v>
      </c>
      <c r="H14" s="69">
        <v>0.05555555555555555</v>
      </c>
      <c r="I14" s="91">
        <v>17.17</v>
      </c>
      <c r="J14" s="69">
        <v>0.34652777777777777</v>
      </c>
      <c r="K14" s="68">
        <v>0.32</v>
      </c>
      <c r="L14" s="69">
        <v>0.3020833333333333</v>
      </c>
      <c r="M14" s="71">
        <f>SUM(L14,J14,H14)</f>
        <v>0.7041666666666666</v>
      </c>
    </row>
    <row r="15" spans="1:13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91">
        <v>7.38</v>
      </c>
      <c r="G15" s="68">
        <v>8.45</v>
      </c>
      <c r="H15" s="69">
        <v>0.04652777777777778</v>
      </c>
      <c r="I15" s="91">
        <v>15.37</v>
      </c>
      <c r="J15" s="69">
        <v>0.28611111111111115</v>
      </c>
      <c r="K15" s="68">
        <v>20.26</v>
      </c>
      <c r="L15" s="69">
        <v>0.20069444444444443</v>
      </c>
      <c r="M15" s="71">
        <f>SUM(L15,J15,H15)</f>
        <v>0.5333333333333334</v>
      </c>
    </row>
    <row r="16" spans="1:13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91">
        <v>9.13</v>
      </c>
      <c r="G16" s="68">
        <v>10.1</v>
      </c>
      <c r="H16" s="69">
        <v>0.03958333333333333</v>
      </c>
      <c r="I16" s="91">
        <v>17.11</v>
      </c>
      <c r="J16" s="69">
        <v>0.2923611111111111</v>
      </c>
      <c r="K16" s="68">
        <v>23.47</v>
      </c>
      <c r="L16" s="69">
        <v>0.27499999999999997</v>
      </c>
      <c r="M16" s="71">
        <f>SUM(L16,J16,H16)</f>
        <v>0.6069444444444444</v>
      </c>
    </row>
    <row r="17" spans="1:13" ht="15">
      <c r="A17" s="90">
        <v>19</v>
      </c>
      <c r="B17" s="67" t="s">
        <v>70</v>
      </c>
      <c r="C17" s="67" t="s">
        <v>71</v>
      </c>
      <c r="D17" s="62">
        <v>1</v>
      </c>
      <c r="E17" s="68">
        <v>7.3</v>
      </c>
      <c r="F17" s="91">
        <v>7.38</v>
      </c>
      <c r="G17" s="68">
        <v>9.08</v>
      </c>
      <c r="H17" s="69">
        <v>0.0625</v>
      </c>
      <c r="I17" s="91">
        <v>16.49</v>
      </c>
      <c r="J17" s="69">
        <v>0.3201388888888889</v>
      </c>
      <c r="K17" s="68">
        <v>0.52</v>
      </c>
      <c r="L17" s="69">
        <v>0.3354166666666667</v>
      </c>
      <c r="M17" s="71">
        <f>SUM(L17,J17,H17)</f>
        <v>0.7180555555555557</v>
      </c>
    </row>
    <row r="18" spans="1:13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91">
        <v>7.38</v>
      </c>
      <c r="G18" s="68">
        <v>8.46</v>
      </c>
      <c r="H18" s="69">
        <v>0.04722222222222222</v>
      </c>
      <c r="I18" s="91">
        <v>14.59</v>
      </c>
      <c r="J18" s="69">
        <v>0.2590277777777778</v>
      </c>
      <c r="K18" s="68">
        <v>19.34</v>
      </c>
      <c r="L18" s="69">
        <v>0.1909722222222222</v>
      </c>
      <c r="M18" s="71">
        <v>0.49722222222222223</v>
      </c>
    </row>
    <row r="19" spans="1:13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4" t="s">
        <v>143</v>
      </c>
      <c r="H19" s="77" t="s">
        <v>143</v>
      </c>
      <c r="I19" s="94" t="s">
        <v>143</v>
      </c>
      <c r="J19" s="77" t="s">
        <v>143</v>
      </c>
      <c r="K19" s="94" t="s">
        <v>143</v>
      </c>
      <c r="L19" s="77" t="s">
        <v>143</v>
      </c>
      <c r="M19" s="94" t="s">
        <v>143</v>
      </c>
    </row>
    <row r="20" spans="1:13" ht="15">
      <c r="A20" s="93">
        <v>23</v>
      </c>
      <c r="B20" s="73" t="s">
        <v>80</v>
      </c>
      <c r="C20" s="73" t="s">
        <v>81</v>
      </c>
      <c r="D20" s="74">
        <v>1</v>
      </c>
      <c r="E20" s="94" t="s">
        <v>143</v>
      </c>
      <c r="F20" s="94" t="s">
        <v>143</v>
      </c>
      <c r="G20" s="94" t="s">
        <v>143</v>
      </c>
      <c r="H20" s="77" t="s">
        <v>143</v>
      </c>
      <c r="I20" s="94" t="s">
        <v>143</v>
      </c>
      <c r="J20" s="77" t="s">
        <v>143</v>
      </c>
      <c r="K20" s="94" t="s">
        <v>143</v>
      </c>
      <c r="L20" s="77" t="s">
        <v>143</v>
      </c>
      <c r="M20" s="94" t="s">
        <v>143</v>
      </c>
    </row>
    <row r="22" spans="1:13" ht="15">
      <c r="A22" s="37" t="s">
        <v>150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sheetProtection selectLockedCells="1" selectUnlockedCells="1"/>
  <mergeCells count="1">
    <mergeCell ref="A22:M2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8" sqref="A8"/>
    </sheetView>
  </sheetViews>
  <sheetFormatPr defaultColWidth="9.140625" defaultRowHeight="15"/>
  <cols>
    <col min="1" max="1" width="3.8515625" style="0" customWidth="1"/>
    <col min="2" max="2" width="23.57421875" style="0" customWidth="1"/>
    <col min="3" max="3" width="22.28125" style="0" customWidth="1"/>
    <col min="4" max="4" width="5.140625" style="0" customWidth="1"/>
    <col min="5" max="7" width="9.140625" style="89" customWidth="1"/>
    <col min="8" max="8" width="9.57421875" style="98" customWidth="1"/>
    <col min="9" max="9" width="9.140625" style="89" customWidth="1"/>
    <col min="10" max="10" width="9.57421875" style="98" customWidth="1"/>
    <col min="11" max="11" width="9.140625" style="89" customWidth="1"/>
    <col min="12" max="12" width="8.57421875" style="98" customWidth="1"/>
    <col min="13" max="13" width="11.00390625" style="88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5" t="s">
        <v>3</v>
      </c>
      <c r="F1" s="65" t="s">
        <v>4</v>
      </c>
      <c r="G1" s="65" t="s">
        <v>5</v>
      </c>
      <c r="H1" s="99" t="s">
        <v>6</v>
      </c>
      <c r="I1" s="65" t="s">
        <v>7</v>
      </c>
      <c r="J1" s="99" t="s">
        <v>8</v>
      </c>
      <c r="K1" s="65" t="s">
        <v>9</v>
      </c>
      <c r="L1" s="99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68">
        <v>9.06</v>
      </c>
      <c r="G2" s="68">
        <v>10.11</v>
      </c>
      <c r="H2" s="69">
        <v>0.04513888888888889</v>
      </c>
      <c r="I2" s="68">
        <v>15.52</v>
      </c>
      <c r="J2" s="69">
        <v>0.23680555555555557</v>
      </c>
      <c r="K2" s="68">
        <v>20.26</v>
      </c>
      <c r="L2" s="69">
        <v>0.19027777777777777</v>
      </c>
      <c r="M2" s="71">
        <f>SUM(H2,J2,L2)</f>
        <v>0.4722222222222222</v>
      </c>
    </row>
    <row r="3" spans="1:13" ht="15">
      <c r="A3" s="90">
        <v>3</v>
      </c>
      <c r="B3" s="67" t="s">
        <v>18</v>
      </c>
      <c r="C3" s="67" t="s">
        <v>19</v>
      </c>
      <c r="D3" s="62">
        <v>1</v>
      </c>
      <c r="E3" s="68">
        <v>7.3</v>
      </c>
      <c r="F3" s="68">
        <v>7.35</v>
      </c>
      <c r="G3" s="68">
        <v>9</v>
      </c>
      <c r="H3" s="69">
        <v>0.05902777777777778</v>
      </c>
      <c r="I3" s="68">
        <v>19.2</v>
      </c>
      <c r="J3" s="69">
        <v>0.4305555555555556</v>
      </c>
      <c r="K3" s="68">
        <v>4.16</v>
      </c>
      <c r="L3" s="69">
        <v>0.37222222222222223</v>
      </c>
      <c r="M3" s="71">
        <f>SUM(H3,J3,L3)</f>
        <v>0.8618055555555556</v>
      </c>
    </row>
    <row r="4" spans="1:13" ht="15">
      <c r="A4" s="93">
        <v>4</v>
      </c>
      <c r="B4" s="73" t="s">
        <v>24</v>
      </c>
      <c r="C4" s="73" t="s">
        <v>19</v>
      </c>
      <c r="D4" s="74">
        <v>1</v>
      </c>
      <c r="E4" s="94" t="s">
        <v>143</v>
      </c>
      <c r="F4" s="94" t="s">
        <v>143</v>
      </c>
      <c r="G4" s="94" t="s">
        <v>143</v>
      </c>
      <c r="H4" s="77" t="s">
        <v>143</v>
      </c>
      <c r="I4" s="94" t="s">
        <v>143</v>
      </c>
      <c r="J4" s="77" t="s">
        <v>143</v>
      </c>
      <c r="K4" s="94" t="s">
        <v>143</v>
      </c>
      <c r="L4" s="77" t="s">
        <v>143</v>
      </c>
      <c r="M4" s="94" t="s">
        <v>143</v>
      </c>
    </row>
    <row r="5" spans="1:13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68">
        <v>9.06</v>
      </c>
      <c r="G5" s="68">
        <v>10.18</v>
      </c>
      <c r="H5" s="69">
        <v>0.05</v>
      </c>
      <c r="I5" s="68">
        <v>17.36</v>
      </c>
      <c r="J5" s="69">
        <v>0.30416666666666664</v>
      </c>
      <c r="K5" s="68">
        <v>0.21</v>
      </c>
      <c r="L5" s="69">
        <v>0.28125</v>
      </c>
      <c r="M5" s="71">
        <f>SUM(L5,J5,H5)</f>
        <v>0.6354166666666667</v>
      </c>
    </row>
    <row r="6" spans="1:13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77" t="s">
        <v>143</v>
      </c>
      <c r="I6" s="94" t="s">
        <v>143</v>
      </c>
      <c r="J6" s="77" t="s">
        <v>143</v>
      </c>
      <c r="K6" s="94" t="s">
        <v>143</v>
      </c>
      <c r="L6" s="77" t="s">
        <v>143</v>
      </c>
      <c r="M6" s="95" t="s">
        <v>143</v>
      </c>
    </row>
    <row r="7" spans="1:13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68">
        <v>9.06</v>
      </c>
      <c r="G7" s="68">
        <v>10.18</v>
      </c>
      <c r="H7" s="69">
        <v>0.05</v>
      </c>
      <c r="I7" s="68">
        <v>17.34</v>
      </c>
      <c r="J7" s="69">
        <v>0.30277777777777776</v>
      </c>
      <c r="K7" s="68">
        <v>23.2</v>
      </c>
      <c r="L7" s="69">
        <v>0.24027777777777778</v>
      </c>
      <c r="M7" s="71">
        <f>SUM(H7,J7,L7)</f>
        <v>0.5930555555555556</v>
      </c>
    </row>
    <row r="8" spans="1:13" s="57" customFormat="1" ht="15">
      <c r="A8" s="100">
        <v>8</v>
      </c>
      <c r="B8" s="81" t="s">
        <v>38</v>
      </c>
      <c r="C8" s="81" t="s">
        <v>39</v>
      </c>
      <c r="D8" s="82">
        <v>2</v>
      </c>
      <c r="E8" s="83">
        <v>9</v>
      </c>
      <c r="F8" s="83">
        <v>9.06</v>
      </c>
      <c r="G8" s="83">
        <v>10.08</v>
      </c>
      <c r="H8" s="84">
        <v>0.04305555555555556</v>
      </c>
      <c r="I8" s="83">
        <v>17.42</v>
      </c>
      <c r="J8" s="84">
        <v>0.31527777777777777</v>
      </c>
      <c r="K8" s="83">
        <v>22.23</v>
      </c>
      <c r="L8" s="84">
        <v>0.1951388888888889</v>
      </c>
      <c r="M8" s="86">
        <f>SUM(H8,J8,L8)</f>
        <v>0.5534722222222223</v>
      </c>
    </row>
    <row r="9" spans="1:13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68">
        <v>7.35</v>
      </c>
      <c r="G9" s="68">
        <v>8.39</v>
      </c>
      <c r="H9" s="69">
        <v>0.044444444444444446</v>
      </c>
      <c r="I9" s="68">
        <v>15.12</v>
      </c>
      <c r="J9" s="69">
        <v>0.27291666666666664</v>
      </c>
      <c r="K9" s="68">
        <v>19.31</v>
      </c>
      <c r="L9" s="69">
        <v>0.1798611111111111</v>
      </c>
      <c r="M9" s="71">
        <f>SUM(L9,J9,H9)</f>
        <v>0.4972222222222222</v>
      </c>
    </row>
    <row r="10" spans="1:13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68">
        <v>9.06</v>
      </c>
      <c r="G10" s="68">
        <v>10.08</v>
      </c>
      <c r="H10" s="69">
        <v>0.04305555555555556</v>
      </c>
      <c r="I10" s="68">
        <v>16.18</v>
      </c>
      <c r="J10" s="69">
        <v>0.2569444444444445</v>
      </c>
      <c r="K10" s="68">
        <v>20.51</v>
      </c>
      <c r="L10" s="69">
        <v>0.18958333333333333</v>
      </c>
      <c r="M10" s="71">
        <f>SUM(L10,J10,H10)</f>
        <v>0.48958333333333337</v>
      </c>
    </row>
    <row r="11" spans="1:13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68">
        <v>7.35</v>
      </c>
      <c r="G11" s="68">
        <v>8.37</v>
      </c>
      <c r="H11" s="69">
        <v>0.04305555555555556</v>
      </c>
      <c r="I11" s="68">
        <v>16.08</v>
      </c>
      <c r="J11" s="69">
        <v>0.31319444444444444</v>
      </c>
      <c r="K11" s="68">
        <v>21.09</v>
      </c>
      <c r="L11" s="69">
        <v>0.20902777777777778</v>
      </c>
      <c r="M11" s="71">
        <f>SUM(L11,J11,H11)</f>
        <v>0.5652777777777778</v>
      </c>
    </row>
    <row r="12" spans="1:13" ht="15">
      <c r="A12" s="93">
        <v>14</v>
      </c>
      <c r="B12" s="73" t="s">
        <v>53</v>
      </c>
      <c r="C12" s="73" t="s">
        <v>116</v>
      </c>
      <c r="D12" s="74">
        <v>1</v>
      </c>
      <c r="E12" s="94" t="s">
        <v>143</v>
      </c>
      <c r="F12" s="94" t="s">
        <v>143</v>
      </c>
      <c r="G12" s="94" t="s">
        <v>143</v>
      </c>
      <c r="H12" s="77" t="s">
        <v>143</v>
      </c>
      <c r="I12" s="94" t="s">
        <v>143</v>
      </c>
      <c r="J12" s="77" t="s">
        <v>143</v>
      </c>
      <c r="K12" s="94" t="s">
        <v>143</v>
      </c>
      <c r="L12" s="77" t="s">
        <v>143</v>
      </c>
      <c r="M12" s="94" t="s">
        <v>143</v>
      </c>
    </row>
    <row r="13" spans="1:13" ht="15">
      <c r="A13" s="93">
        <v>15</v>
      </c>
      <c r="B13" s="73" t="s">
        <v>56</v>
      </c>
      <c r="C13" s="73" t="s">
        <v>57</v>
      </c>
      <c r="D13" s="74">
        <v>2</v>
      </c>
      <c r="E13" s="94" t="s">
        <v>143</v>
      </c>
      <c r="F13" s="94" t="s">
        <v>143</v>
      </c>
      <c r="G13" s="94" t="s">
        <v>143</v>
      </c>
      <c r="H13" s="77" t="s">
        <v>143</v>
      </c>
      <c r="I13" s="94" t="s">
        <v>143</v>
      </c>
      <c r="J13" s="77" t="s">
        <v>143</v>
      </c>
      <c r="K13" s="94" t="s">
        <v>143</v>
      </c>
      <c r="L13" s="77" t="s">
        <v>143</v>
      </c>
      <c r="M13" s="94" t="s">
        <v>143</v>
      </c>
    </row>
    <row r="14" spans="1:13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68">
        <v>7.35</v>
      </c>
      <c r="G14" s="68">
        <v>8.55</v>
      </c>
      <c r="H14" s="69">
        <v>0.05555555555555555</v>
      </c>
      <c r="I14" s="68">
        <v>16.45</v>
      </c>
      <c r="J14" s="69">
        <v>0.3263888888888889</v>
      </c>
      <c r="K14" s="68">
        <v>0.11</v>
      </c>
      <c r="L14" s="69">
        <v>0.30972222222222223</v>
      </c>
      <c r="M14" s="71">
        <f>SUM(L14,J14,H14)</f>
        <v>0.6916666666666667</v>
      </c>
    </row>
    <row r="15" spans="1:13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68">
        <v>7.35</v>
      </c>
      <c r="G15" s="68">
        <v>8.41</v>
      </c>
      <c r="H15" s="69">
        <v>0.04583333333333334</v>
      </c>
      <c r="I15" s="68">
        <v>15.21</v>
      </c>
      <c r="J15" s="69">
        <v>0.27708333333333335</v>
      </c>
      <c r="K15" s="68">
        <v>20.13</v>
      </c>
      <c r="L15" s="69">
        <v>0.2027777777777778</v>
      </c>
      <c r="M15" s="71">
        <f>SUM(L15,J15,H15)</f>
        <v>0.5256944444444445</v>
      </c>
    </row>
    <row r="16" spans="1:13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68">
        <v>9.06</v>
      </c>
      <c r="G16" s="68">
        <v>10.01</v>
      </c>
      <c r="H16" s="69">
        <v>0.03819444444444444</v>
      </c>
      <c r="I16" s="68">
        <v>18.34</v>
      </c>
      <c r="J16" s="69">
        <v>0.35625</v>
      </c>
      <c r="K16" s="68">
        <v>0.11</v>
      </c>
      <c r="L16" s="69">
        <v>0.2340277777777778</v>
      </c>
      <c r="M16" s="71">
        <f>SUM(L16,J16,H16)</f>
        <v>0.6284722222222222</v>
      </c>
    </row>
    <row r="17" spans="1:13" ht="15">
      <c r="A17" s="93">
        <v>19</v>
      </c>
      <c r="B17" s="73" t="s">
        <v>70</v>
      </c>
      <c r="C17" s="73" t="s">
        <v>71</v>
      </c>
      <c r="D17" s="74">
        <v>1</v>
      </c>
      <c r="E17" s="94" t="s">
        <v>143</v>
      </c>
      <c r="F17" s="94" t="s">
        <v>143</v>
      </c>
      <c r="G17" s="94" t="s">
        <v>143</v>
      </c>
      <c r="H17" s="77" t="s">
        <v>143</v>
      </c>
      <c r="I17" s="94" t="s">
        <v>143</v>
      </c>
      <c r="J17" s="77" t="s">
        <v>143</v>
      </c>
      <c r="K17" s="94" t="s">
        <v>143</v>
      </c>
      <c r="L17" s="77" t="s">
        <v>143</v>
      </c>
      <c r="M17" s="94" t="s">
        <v>143</v>
      </c>
    </row>
    <row r="18" spans="1:13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68">
        <v>7.35</v>
      </c>
      <c r="G18" s="68">
        <v>8.41</v>
      </c>
      <c r="H18" s="69">
        <v>0.04583333333333334</v>
      </c>
      <c r="I18" s="68">
        <v>14.33</v>
      </c>
      <c r="J18" s="69">
        <v>0.24444444444444446</v>
      </c>
      <c r="K18" s="68">
        <v>18.55</v>
      </c>
      <c r="L18" s="69">
        <v>0.18194444444444444</v>
      </c>
      <c r="M18" s="71">
        <f>SUM(L18,J18,H18)</f>
        <v>0.47222222222222227</v>
      </c>
    </row>
    <row r="19" spans="1:13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4" t="s">
        <v>143</v>
      </c>
      <c r="H19" s="77" t="s">
        <v>143</v>
      </c>
      <c r="I19" s="94" t="s">
        <v>143</v>
      </c>
      <c r="J19" s="77" t="s">
        <v>143</v>
      </c>
      <c r="K19" s="94" t="s">
        <v>143</v>
      </c>
      <c r="L19" s="77" t="s">
        <v>143</v>
      </c>
      <c r="M19" s="95" t="s">
        <v>143</v>
      </c>
    </row>
    <row r="20" spans="1:13" ht="15">
      <c r="A20" s="93">
        <v>23</v>
      </c>
      <c r="B20" s="73" t="s">
        <v>80</v>
      </c>
      <c r="C20" s="73" t="s">
        <v>81</v>
      </c>
      <c r="D20" s="74">
        <v>1</v>
      </c>
      <c r="E20" s="94" t="s">
        <v>143</v>
      </c>
      <c r="F20" s="94" t="s">
        <v>143</v>
      </c>
      <c r="G20" s="94" t="s">
        <v>143</v>
      </c>
      <c r="H20" s="77" t="s">
        <v>143</v>
      </c>
      <c r="I20" s="94" t="s">
        <v>143</v>
      </c>
      <c r="J20" s="77" t="s">
        <v>143</v>
      </c>
      <c r="K20" s="94" t="s">
        <v>143</v>
      </c>
      <c r="L20" s="77" t="s">
        <v>143</v>
      </c>
      <c r="M20" s="94" t="s">
        <v>143</v>
      </c>
    </row>
    <row r="22" spans="1:13" ht="15">
      <c r="A22" s="37" t="s">
        <v>151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sheetProtection selectLockedCells="1" selectUnlockedCells="1"/>
  <mergeCells count="1">
    <mergeCell ref="A22:M2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8" sqref="A8"/>
    </sheetView>
  </sheetViews>
  <sheetFormatPr defaultColWidth="9.140625" defaultRowHeight="15"/>
  <cols>
    <col min="1" max="1" width="3.8515625" style="0" customWidth="1"/>
    <col min="2" max="2" width="22.00390625" style="0" customWidth="1"/>
    <col min="3" max="3" width="20.57421875" style="0" customWidth="1"/>
    <col min="4" max="4" width="5.140625" style="0" customWidth="1"/>
    <col min="5" max="5" width="6.00390625" style="89" customWidth="1"/>
    <col min="6" max="6" width="9.28125" style="89" customWidth="1"/>
    <col min="8" max="8" width="9.140625" style="98" customWidth="1"/>
    <col min="10" max="10" width="9.140625" style="98" customWidth="1"/>
    <col min="12" max="12" width="9.140625" style="98" customWidth="1"/>
    <col min="13" max="13" width="9.421875" style="88" customWidth="1"/>
  </cols>
  <sheetData>
    <row r="1" spans="1:13" ht="43.5">
      <c r="A1" s="60"/>
      <c r="B1" s="61" t="s">
        <v>0</v>
      </c>
      <c r="C1" s="61" t="s">
        <v>1</v>
      </c>
      <c r="D1" s="62" t="s">
        <v>2</v>
      </c>
      <c r="E1" s="65" t="s">
        <v>3</v>
      </c>
      <c r="F1" s="65" t="s">
        <v>4</v>
      </c>
      <c r="G1" s="63" t="s">
        <v>5</v>
      </c>
      <c r="H1" s="99" t="s">
        <v>6</v>
      </c>
      <c r="I1" s="63" t="s">
        <v>7</v>
      </c>
      <c r="J1" s="99" t="s">
        <v>8</v>
      </c>
      <c r="K1" s="65" t="s">
        <v>9</v>
      </c>
      <c r="L1" s="99" t="s">
        <v>10</v>
      </c>
      <c r="M1" s="64" t="s">
        <v>11</v>
      </c>
    </row>
    <row r="2" spans="1:13" ht="15">
      <c r="A2" s="90">
        <v>1</v>
      </c>
      <c r="B2" s="67" t="s">
        <v>12</v>
      </c>
      <c r="C2" s="67" t="s">
        <v>13</v>
      </c>
      <c r="D2" s="62">
        <v>2</v>
      </c>
      <c r="E2" s="68">
        <v>9</v>
      </c>
      <c r="F2" s="68">
        <v>9.11</v>
      </c>
      <c r="G2" s="91">
        <v>10.15</v>
      </c>
      <c r="H2" s="69">
        <v>0.044444444444444446</v>
      </c>
      <c r="I2" s="91">
        <v>16.01</v>
      </c>
      <c r="J2" s="69">
        <v>0.24027777777777778</v>
      </c>
      <c r="K2" s="91">
        <v>20.46</v>
      </c>
      <c r="L2" s="69">
        <v>0.19791666666666666</v>
      </c>
      <c r="M2" s="71">
        <f>SUM(H2,J2,L2)</f>
        <v>0.48263888888888884</v>
      </c>
    </row>
    <row r="3" spans="1:13" ht="15">
      <c r="A3" s="90">
        <v>3</v>
      </c>
      <c r="B3" s="67" t="s">
        <v>18</v>
      </c>
      <c r="C3" s="67" t="s">
        <v>19</v>
      </c>
      <c r="D3" s="62">
        <v>1</v>
      </c>
      <c r="E3" s="68">
        <v>7.3</v>
      </c>
      <c r="F3" s="68">
        <v>7.39</v>
      </c>
      <c r="G3" s="91">
        <v>9.09</v>
      </c>
      <c r="H3" s="69">
        <v>0.0625</v>
      </c>
      <c r="I3" s="91">
        <v>21.45</v>
      </c>
      <c r="J3" s="69">
        <v>0.525</v>
      </c>
      <c r="K3" s="68">
        <v>4.45</v>
      </c>
      <c r="L3" s="69">
        <v>0.2916666666666667</v>
      </c>
      <c r="M3" s="71">
        <f>SUM(H3,J3,L3)</f>
        <v>0.8791666666666667</v>
      </c>
    </row>
    <row r="4" spans="1:13" ht="15">
      <c r="A4" s="93">
        <v>4</v>
      </c>
      <c r="B4" s="73" t="s">
        <v>24</v>
      </c>
      <c r="C4" s="73" t="s">
        <v>19</v>
      </c>
      <c r="D4" s="74">
        <v>1</v>
      </c>
      <c r="E4" s="94" t="s">
        <v>143</v>
      </c>
      <c r="F4" s="94" t="s">
        <v>143</v>
      </c>
      <c r="G4" s="94" t="s">
        <v>143</v>
      </c>
      <c r="H4" s="77" t="s">
        <v>143</v>
      </c>
      <c r="I4" s="94" t="s">
        <v>143</v>
      </c>
      <c r="J4" s="77" t="s">
        <v>143</v>
      </c>
      <c r="K4" s="94" t="s">
        <v>143</v>
      </c>
      <c r="L4" s="77" t="s">
        <v>143</v>
      </c>
      <c r="M4" s="94" t="s">
        <v>143</v>
      </c>
    </row>
    <row r="5" spans="1:13" ht="15">
      <c r="A5" s="90">
        <v>5</v>
      </c>
      <c r="B5" s="67" t="s">
        <v>27</v>
      </c>
      <c r="C5" s="67" t="s">
        <v>28</v>
      </c>
      <c r="D5" s="62">
        <v>2</v>
      </c>
      <c r="E5" s="68">
        <v>9</v>
      </c>
      <c r="F5" s="68">
        <v>9.11</v>
      </c>
      <c r="G5" s="91">
        <v>10.23</v>
      </c>
      <c r="H5" s="69">
        <v>0.05</v>
      </c>
      <c r="I5" s="91">
        <v>17.21</v>
      </c>
      <c r="J5" s="69">
        <v>0.2902777777777778</v>
      </c>
      <c r="K5" s="91">
        <v>23.32</v>
      </c>
      <c r="L5" s="69">
        <v>0.2576388888888889</v>
      </c>
      <c r="M5" s="71">
        <f>SUM(L5,J5,H5)</f>
        <v>0.5979166666666668</v>
      </c>
    </row>
    <row r="6" spans="1:13" ht="15">
      <c r="A6" s="93">
        <v>6</v>
      </c>
      <c r="B6" s="73" t="s">
        <v>31</v>
      </c>
      <c r="C6" s="73" t="s">
        <v>32</v>
      </c>
      <c r="D6" s="74">
        <v>2</v>
      </c>
      <c r="E6" s="94" t="s">
        <v>143</v>
      </c>
      <c r="F6" s="94" t="s">
        <v>143</v>
      </c>
      <c r="G6" s="94" t="s">
        <v>143</v>
      </c>
      <c r="H6" s="77" t="s">
        <v>143</v>
      </c>
      <c r="I6" s="94" t="s">
        <v>143</v>
      </c>
      <c r="J6" s="77" t="s">
        <v>143</v>
      </c>
      <c r="K6" s="94" t="s">
        <v>143</v>
      </c>
      <c r="L6" s="77" t="s">
        <v>143</v>
      </c>
      <c r="M6" s="95" t="s">
        <v>143</v>
      </c>
    </row>
    <row r="7" spans="1:13" ht="15">
      <c r="A7" s="90">
        <v>7</v>
      </c>
      <c r="B7" s="67" t="s">
        <v>35</v>
      </c>
      <c r="C7" s="67" t="s">
        <v>36</v>
      </c>
      <c r="D7" s="62">
        <v>2</v>
      </c>
      <c r="E7" s="68">
        <v>9</v>
      </c>
      <c r="F7" s="68">
        <v>9.11</v>
      </c>
      <c r="G7" s="91">
        <v>10.22</v>
      </c>
      <c r="H7" s="69">
        <v>0.049305555555555554</v>
      </c>
      <c r="I7" s="91">
        <v>17.54</v>
      </c>
      <c r="J7" s="69">
        <v>0.3138888888888889</v>
      </c>
      <c r="K7" s="91">
        <v>0.14</v>
      </c>
      <c r="L7" s="69">
        <v>0.2638888888888889</v>
      </c>
      <c r="M7" s="71">
        <f>SUM(L7,J7,H7)</f>
        <v>0.6270833333333333</v>
      </c>
    </row>
    <row r="8" spans="1:13" s="57" customFormat="1" ht="15">
      <c r="A8" s="100">
        <v>8</v>
      </c>
      <c r="B8" s="81" t="s">
        <v>38</v>
      </c>
      <c r="C8" s="81" t="s">
        <v>39</v>
      </c>
      <c r="D8" s="82">
        <v>2</v>
      </c>
      <c r="E8" s="83">
        <v>9</v>
      </c>
      <c r="F8" s="83">
        <v>9.11</v>
      </c>
      <c r="G8" s="83">
        <v>10.27</v>
      </c>
      <c r="H8" s="84">
        <v>0.06041666666666667</v>
      </c>
      <c r="I8" s="83">
        <v>17.57</v>
      </c>
      <c r="J8" s="84">
        <v>0.304861111111111</v>
      </c>
      <c r="K8" s="83">
        <v>23.06</v>
      </c>
      <c r="L8" s="84">
        <v>0.21458333333333335</v>
      </c>
      <c r="M8" s="86">
        <f>SUM(L8,J8,H8)</f>
        <v>0.579861111111111</v>
      </c>
    </row>
    <row r="9" spans="1:13" ht="15">
      <c r="A9" s="90">
        <v>9</v>
      </c>
      <c r="B9" s="67" t="s">
        <v>42</v>
      </c>
      <c r="C9" s="67" t="s">
        <v>43</v>
      </c>
      <c r="D9" s="62">
        <v>1</v>
      </c>
      <c r="E9" s="68">
        <v>7.3</v>
      </c>
      <c r="F9" s="68">
        <v>7.39</v>
      </c>
      <c r="G9" s="91">
        <v>8.46</v>
      </c>
      <c r="H9" s="69">
        <v>0.04652777777777778</v>
      </c>
      <c r="I9" s="91">
        <v>15.09</v>
      </c>
      <c r="J9" s="69">
        <v>0.2659722222222222</v>
      </c>
      <c r="K9" s="91">
        <v>19.54</v>
      </c>
      <c r="L9" s="69">
        <v>0.19791666666666666</v>
      </c>
      <c r="M9" s="71">
        <f>SUM(L9,J9,H9)</f>
        <v>0.5104166666666667</v>
      </c>
    </row>
    <row r="10" spans="1:13" ht="15">
      <c r="A10" s="90">
        <v>11</v>
      </c>
      <c r="B10" s="67" t="s">
        <v>46</v>
      </c>
      <c r="C10" s="67" t="s">
        <v>47</v>
      </c>
      <c r="D10" s="62">
        <v>2</v>
      </c>
      <c r="E10" s="68">
        <v>9</v>
      </c>
      <c r="F10" s="68">
        <v>9.11</v>
      </c>
      <c r="G10" s="91">
        <v>10.14</v>
      </c>
      <c r="H10" s="69">
        <v>0.043750000000000004</v>
      </c>
      <c r="I10" s="91">
        <v>16.24</v>
      </c>
      <c r="J10" s="69">
        <v>0.2569444444444445</v>
      </c>
      <c r="K10" s="91">
        <v>20.45</v>
      </c>
      <c r="L10" s="69">
        <v>0.18125</v>
      </c>
      <c r="M10" s="71">
        <f>SUM(L10,J10,H10)</f>
        <v>0.48194444444444445</v>
      </c>
    </row>
    <row r="11" spans="1:13" ht="15">
      <c r="A11" s="90">
        <v>12</v>
      </c>
      <c r="B11" s="67" t="s">
        <v>50</v>
      </c>
      <c r="C11" s="67" t="s">
        <v>47</v>
      </c>
      <c r="D11" s="62">
        <v>1</v>
      </c>
      <c r="E11" s="68">
        <v>7.3</v>
      </c>
      <c r="F11" s="68">
        <v>7.39</v>
      </c>
      <c r="G11" s="91">
        <v>8.41</v>
      </c>
      <c r="H11" s="69">
        <v>0.04305555555555556</v>
      </c>
      <c r="I11" s="91">
        <v>15.52</v>
      </c>
      <c r="J11" s="69">
        <v>0.29930555555555555</v>
      </c>
      <c r="K11" s="91">
        <v>20.33</v>
      </c>
      <c r="L11" s="69">
        <v>0.1951388888888889</v>
      </c>
      <c r="M11" s="71">
        <f>SUM(L11,J11,H11)</f>
        <v>0.5375</v>
      </c>
    </row>
    <row r="12" spans="1:13" ht="15">
      <c r="A12" s="93">
        <v>14</v>
      </c>
      <c r="B12" s="73" t="s">
        <v>53</v>
      </c>
      <c r="C12" s="73" t="s">
        <v>116</v>
      </c>
      <c r="D12" s="74">
        <v>1</v>
      </c>
      <c r="E12" s="94" t="s">
        <v>143</v>
      </c>
      <c r="F12" s="94" t="s">
        <v>143</v>
      </c>
      <c r="G12" s="94" t="s">
        <v>143</v>
      </c>
      <c r="H12" s="77" t="s">
        <v>143</v>
      </c>
      <c r="I12" s="94" t="s">
        <v>143</v>
      </c>
      <c r="J12" s="77" t="s">
        <v>143</v>
      </c>
      <c r="K12" s="94" t="s">
        <v>143</v>
      </c>
      <c r="L12" s="77" t="s">
        <v>143</v>
      </c>
      <c r="M12" s="94" t="s">
        <v>143</v>
      </c>
    </row>
    <row r="13" spans="1:13" ht="15">
      <c r="A13" s="109">
        <v>15</v>
      </c>
      <c r="B13" s="73" t="s">
        <v>56</v>
      </c>
      <c r="C13" s="73" t="s">
        <v>57</v>
      </c>
      <c r="D13" s="110">
        <v>2</v>
      </c>
      <c r="E13" s="94" t="s">
        <v>143</v>
      </c>
      <c r="F13" s="94" t="s">
        <v>143</v>
      </c>
      <c r="G13" s="94" t="s">
        <v>143</v>
      </c>
      <c r="H13" s="77" t="s">
        <v>143</v>
      </c>
      <c r="I13" s="94" t="s">
        <v>143</v>
      </c>
      <c r="J13" s="77" t="s">
        <v>143</v>
      </c>
      <c r="K13" s="94" t="s">
        <v>143</v>
      </c>
      <c r="L13" s="77" t="s">
        <v>143</v>
      </c>
      <c r="M13" s="94" t="s">
        <v>143</v>
      </c>
    </row>
    <row r="14" spans="1:13" ht="15">
      <c r="A14" s="90">
        <v>16</v>
      </c>
      <c r="B14" s="67" t="s">
        <v>60</v>
      </c>
      <c r="C14" s="67" t="s">
        <v>61</v>
      </c>
      <c r="D14" s="62">
        <v>1</v>
      </c>
      <c r="E14" s="68">
        <v>7.3</v>
      </c>
      <c r="F14" s="68">
        <v>7.39</v>
      </c>
      <c r="G14" s="91">
        <v>9.01</v>
      </c>
      <c r="H14" s="69">
        <v>0.05694444444444444</v>
      </c>
      <c r="I14" s="91">
        <v>17.56</v>
      </c>
      <c r="J14" s="69">
        <v>0.37152777777777773</v>
      </c>
      <c r="K14" s="68">
        <v>1.1</v>
      </c>
      <c r="L14" s="69">
        <v>0.3013888888888889</v>
      </c>
      <c r="M14" s="71">
        <f>SUM(L14,J14,H14)</f>
        <v>0.7298611111111111</v>
      </c>
    </row>
    <row r="15" spans="1:13" ht="15">
      <c r="A15" s="90">
        <v>17</v>
      </c>
      <c r="B15" s="67" t="s">
        <v>63</v>
      </c>
      <c r="C15" s="67" t="s">
        <v>19</v>
      </c>
      <c r="D15" s="62">
        <v>1</v>
      </c>
      <c r="E15" s="68">
        <v>7.3</v>
      </c>
      <c r="F15" s="68">
        <v>7.39</v>
      </c>
      <c r="G15" s="91">
        <v>8.47</v>
      </c>
      <c r="H15" s="69">
        <v>0.04722222222222222</v>
      </c>
      <c r="I15" s="91">
        <v>15.37</v>
      </c>
      <c r="J15" s="69">
        <v>0.2847222222222222</v>
      </c>
      <c r="K15" s="91">
        <v>21.17</v>
      </c>
      <c r="L15" s="69">
        <v>0.23611111111111113</v>
      </c>
      <c r="M15" s="71">
        <f>SUM(L15,J15,H15)</f>
        <v>0.5680555555555555</v>
      </c>
    </row>
    <row r="16" spans="1:13" ht="15">
      <c r="A16" s="90">
        <v>18</v>
      </c>
      <c r="B16" s="67" t="s">
        <v>66</v>
      </c>
      <c r="C16" s="67" t="s">
        <v>67</v>
      </c>
      <c r="D16" s="62">
        <v>2</v>
      </c>
      <c r="E16" s="68">
        <v>9</v>
      </c>
      <c r="F16" s="68">
        <v>9.11</v>
      </c>
      <c r="G16" s="91">
        <v>10.07</v>
      </c>
      <c r="H16" s="69">
        <v>0.03888888888888889</v>
      </c>
      <c r="I16" s="91">
        <v>16.57</v>
      </c>
      <c r="J16" s="69">
        <v>0.2847222222222222</v>
      </c>
      <c r="K16" s="68">
        <v>22.5</v>
      </c>
      <c r="L16" s="69">
        <v>0.24513888888888888</v>
      </c>
      <c r="M16" s="71">
        <f>SUM(L16,J16,H16)</f>
        <v>0.56875</v>
      </c>
    </row>
    <row r="17" spans="1:13" ht="15">
      <c r="A17" s="93">
        <v>19</v>
      </c>
      <c r="B17" s="73" t="s">
        <v>70</v>
      </c>
      <c r="C17" s="73" t="s">
        <v>71</v>
      </c>
      <c r="D17" s="74">
        <v>1</v>
      </c>
      <c r="E17" s="94" t="s">
        <v>143</v>
      </c>
      <c r="F17" s="94" t="s">
        <v>143</v>
      </c>
      <c r="G17" s="94" t="s">
        <v>143</v>
      </c>
      <c r="H17" s="77" t="s">
        <v>143</v>
      </c>
      <c r="I17" s="94" t="s">
        <v>143</v>
      </c>
      <c r="J17" s="77" t="s">
        <v>143</v>
      </c>
      <c r="K17" s="94" t="s">
        <v>143</v>
      </c>
      <c r="L17" s="77" t="s">
        <v>143</v>
      </c>
      <c r="M17" s="94" t="s">
        <v>143</v>
      </c>
    </row>
    <row r="18" spans="1:13" ht="15">
      <c r="A18" s="90">
        <v>20</v>
      </c>
      <c r="B18" s="67" t="s">
        <v>74</v>
      </c>
      <c r="C18" s="67" t="s">
        <v>39</v>
      </c>
      <c r="D18" s="62">
        <v>1</v>
      </c>
      <c r="E18" s="68">
        <v>7.3</v>
      </c>
      <c r="F18" s="68">
        <v>7.39</v>
      </c>
      <c r="G18" s="91">
        <v>8.41</v>
      </c>
      <c r="H18" s="69">
        <v>0.04305555555555556</v>
      </c>
      <c r="I18" s="91">
        <v>14.48</v>
      </c>
      <c r="J18" s="69">
        <v>0.2548611111111111</v>
      </c>
      <c r="K18" s="91">
        <v>19.18</v>
      </c>
      <c r="L18" s="69">
        <v>0.1875</v>
      </c>
      <c r="M18" s="71">
        <f>SUM(L18,J18,H18)</f>
        <v>0.48541666666666666</v>
      </c>
    </row>
    <row r="19" spans="1:13" ht="15">
      <c r="A19" s="93">
        <v>21</v>
      </c>
      <c r="B19" s="73" t="s">
        <v>77</v>
      </c>
      <c r="C19" s="73" t="s">
        <v>61</v>
      </c>
      <c r="D19" s="74">
        <v>2</v>
      </c>
      <c r="E19" s="94" t="s">
        <v>143</v>
      </c>
      <c r="F19" s="94" t="s">
        <v>143</v>
      </c>
      <c r="G19" s="97" t="s">
        <v>143</v>
      </c>
      <c r="H19" s="77" t="s">
        <v>143</v>
      </c>
      <c r="I19" s="97" t="s">
        <v>143</v>
      </c>
      <c r="J19" s="77" t="s">
        <v>143</v>
      </c>
      <c r="K19" s="97" t="s">
        <v>143</v>
      </c>
      <c r="L19" s="77" t="s">
        <v>143</v>
      </c>
      <c r="M19" s="95" t="s">
        <v>143</v>
      </c>
    </row>
    <row r="20" spans="1:13" ht="15">
      <c r="A20" s="93">
        <v>23</v>
      </c>
      <c r="B20" s="73" t="s">
        <v>80</v>
      </c>
      <c r="C20" s="73" t="s">
        <v>81</v>
      </c>
      <c r="D20" s="74">
        <v>1</v>
      </c>
      <c r="E20" s="94" t="s">
        <v>143</v>
      </c>
      <c r="F20" s="94" t="s">
        <v>143</v>
      </c>
      <c r="G20" s="94" t="s">
        <v>143</v>
      </c>
      <c r="H20" s="77" t="s">
        <v>143</v>
      </c>
      <c r="I20" s="94" t="s">
        <v>143</v>
      </c>
      <c r="J20" s="77" t="s">
        <v>143</v>
      </c>
      <c r="K20" s="94" t="s">
        <v>143</v>
      </c>
      <c r="L20" s="77" t="s">
        <v>143</v>
      </c>
      <c r="M20" s="94" t="s">
        <v>143</v>
      </c>
    </row>
    <row r="22" spans="1:13" ht="15">
      <c r="A22" s="37" t="s">
        <v>152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5" spans="5:13" ht="15">
      <c r="E25" s="111"/>
      <c r="F25" s="111">
        <v>0.38263888888888886</v>
      </c>
      <c r="G25" s="111">
        <v>0.44305555555555554</v>
      </c>
      <c r="H25" s="112">
        <f>G25-F25</f>
        <v>0.060416666666666674</v>
      </c>
      <c r="I25" s="111"/>
      <c r="J25" s="112"/>
      <c r="K25" s="111"/>
      <c r="L25" s="112"/>
      <c r="M25" s="112"/>
    </row>
  </sheetData>
  <sheetProtection selectLockedCells="1" selectUnlockedCells="1"/>
  <mergeCells count="1">
    <mergeCell ref="A22:M2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/>
  <cp:lastPrinted>2011-10-09T13:28:03Z</cp:lastPrinted>
  <dcterms:created xsi:type="dcterms:W3CDTF">2011-09-29T06:45:27Z</dcterms:created>
  <dcterms:modified xsi:type="dcterms:W3CDTF">2011-10-13T06:00:09Z</dcterms:modified>
  <cp:category/>
  <cp:version/>
  <cp:contentType/>
  <cp:contentStatus/>
  <cp:revision>3</cp:revision>
</cp:coreProperties>
</file>